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C:\Users\jr\Desktop\Refocus Ports\"/>
    </mc:Choice>
  </mc:AlternateContent>
  <xr:revisionPtr revIDLastSave="0" documentId="13_ncr:1_{21F33A37-AB79-4C0B-BCBD-1ED42E568219}" xr6:coauthVersionLast="47" xr6:coauthVersionMax="47" xr10:uidLastSave="{00000000-0000-0000-0000-000000000000}"/>
  <bookViews>
    <workbookView xWindow="-120" yWindow="-120" windowWidth="29040" windowHeight="15840" activeTab="7" xr2:uid="{00000000-000D-0000-FFFF-FFFF00000000}"/>
  </bookViews>
  <sheets>
    <sheet name="1 Main Table" sheetId="1" r:id="rId1"/>
    <sheet name="2" sheetId="3" r:id="rId2"/>
    <sheet name="3" sheetId="4" r:id="rId3"/>
    <sheet name="4" sheetId="5" r:id="rId4"/>
    <sheet name="5 EXTRACT" sheetId="6" r:id="rId5"/>
    <sheet name="5 EXTRACT (2)" sheetId="10" state="hidden" r:id="rId6"/>
    <sheet name="5 Pivot Table" sheetId="9" r:id="rId7"/>
    <sheet name="5 Charts (FINAL)" sheetId="13" r:id="rId8"/>
  </sheets>
  <definedNames>
    <definedName name="_xlnm._FilterDatabase" localSheetId="0" hidden="1">'1 Main Table'!$A$1:$L$116</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3" i="6" l="1"/>
</calcChain>
</file>

<file path=xl/sharedStrings.xml><?xml version="1.0" encoding="utf-8"?>
<sst xmlns="http://schemas.openxmlformats.org/spreadsheetml/2006/main" count="1021" uniqueCount="57">
  <si>
    <t>market</t>
  </si>
  <si>
    <t>funding_total_usd</t>
  </si>
  <si>
    <t>status</t>
  </si>
  <si>
    <t>country_code</t>
  </si>
  <si>
    <t>founded_year</t>
  </si>
  <si>
    <t>equity_crowdfunding</t>
  </si>
  <si>
    <t>convertible_note</t>
  </si>
  <si>
    <t>debt_financing</t>
  </si>
  <si>
    <t>private_equity</t>
  </si>
  <si>
    <t>Financial Services</t>
  </si>
  <si>
    <t>Operating</t>
  </si>
  <si>
    <t>RUS</t>
  </si>
  <si>
    <t>NULL</t>
  </si>
  <si>
    <t>USA</t>
  </si>
  <si>
    <t>GBR</t>
  </si>
  <si>
    <t>CHN</t>
  </si>
  <si>
    <t>DEU</t>
  </si>
  <si>
    <t>JPN</t>
  </si>
  <si>
    <t>CAN</t>
  </si>
  <si>
    <t>FRA</t>
  </si>
  <si>
    <t>IND</t>
  </si>
  <si>
    <t>Acquired</t>
  </si>
  <si>
    <t>BRA</t>
  </si>
  <si>
    <t>Closed</t>
  </si>
  <si>
    <t>ITA</t>
  </si>
  <si>
    <t>CHE</t>
  </si>
  <si>
    <t>LTU</t>
  </si>
  <si>
    <t>ESP</t>
  </si>
  <si>
    <t>SGP</t>
  </si>
  <si>
    <t>LVA</t>
  </si>
  <si>
    <t>BWA</t>
  </si>
  <si>
    <t>HKG</t>
  </si>
  <si>
    <t>POL</t>
  </si>
  <si>
    <t>ARG</t>
  </si>
  <si>
    <t>seed_capital</t>
  </si>
  <si>
    <t>venture_capital</t>
  </si>
  <si>
    <t>undisclosed_sources</t>
  </si>
  <si>
    <t>number_companies</t>
  </si>
  <si>
    <t>Minimum</t>
  </si>
  <si>
    <t>Average</t>
  </si>
  <si>
    <t>Maximum</t>
  </si>
  <si>
    <t>Column Labels</t>
  </si>
  <si>
    <t>Row Labels</t>
  </si>
  <si>
    <t>Average of private_equity</t>
  </si>
  <si>
    <t>Average of undisclosed_sources</t>
  </si>
  <si>
    <t>Average of debt_financing</t>
  </si>
  <si>
    <t>Average of equity_crowdfunding</t>
  </si>
  <si>
    <t>Average of convertible_note</t>
  </si>
  <si>
    <t>Count of equity_crowdfunding</t>
  </si>
  <si>
    <t>Count of convertible_note</t>
  </si>
  <si>
    <t>Count of undisclosed_sources</t>
  </si>
  <si>
    <t>Count of debt_financing</t>
  </si>
  <si>
    <t>Count of private_equity</t>
  </si>
  <si>
    <t>Average of venture_capital</t>
  </si>
  <si>
    <t>Average of funding_total_usd</t>
  </si>
  <si>
    <t>Average of seed_capital</t>
  </si>
  <si>
    <t>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</si>
</sst>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0"/>
  </numFmts>
  <fonts count="18"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0" fontId="0" fillId="0" borderId="0" xfId="0" applyAlignment="1">
      <alignment horizontal="center"/>
    </xf>
    <xf numFmtId="164" fontId="0" fillId="0" borderId="0" xfId="1" applyFont="1" applyAlignment="1">
      <alignment horizontal="center"/>
    </xf>
    <xf numFmtId="164" fontId="0" fillId="0" borderId="0" xfId="1" applyFont="1"/>
    <xf numFmtId="0" fontId="0" fillId="0" borderId="0" xfId="0" pivotButton="1"/>
    <xf numFmtId="0" fontId="0" fillId="0" borderId="0" xfId="0" applyAlignment="1">
      <alignment horizontal="left"/>
    </xf>
    <xf numFmtId="165" fontId="0" fillId="0" borderId="0" xfId="0" applyNumberFormat="1"/>
    <xf numFmtId="0" fontId="0" fillId="33" borderId="0" xfId="0" applyFill="1" applyAlignment="1">
      <alignment horizontal="left"/>
    </xf>
    <xf numFmtId="165" fontId="0" fillId="33" borderId="0" xfId="0" applyNumberFormat="1" applyFill="1"/>
    <xf numFmtId="0" fontId="0" fillId="34" borderId="0" xfId="0" applyFill="1"/>
    <xf numFmtId="0" fontId="0" fillId="34" borderId="0" xfId="0" applyFill="1" applyAlignment="1">
      <alignment horizontal="left"/>
    </xf>
    <xf numFmtId="165" fontId="0" fillId="34" borderId="0" xfId="0" applyNumberForma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5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409]#,##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409]#,##0"/>
    </dxf>
    <dxf>
      <fill>
        <patternFill patternType="solid">
          <bgColor rgb="FFFFFF00"/>
        </patternFill>
      </fill>
    </dxf>
    <dxf>
      <numFmt numFmtId="165" formatCode="[$$-409]#,##0"/>
    </dxf>
    <dxf>
      <numFmt numFmtId="165" formatCode="[$$-409]#,##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1" i="0" u="none" strike="noStrike" kern="1200" spc="0" baseline="0">
                <a:solidFill>
                  <a:schemeClr val="tx1">
                    <a:lumMod val="65000"/>
                    <a:lumOff val="35000"/>
                  </a:schemeClr>
                </a:solidFill>
                <a:latin typeface="+mn-lt"/>
                <a:ea typeface="+mn-ea"/>
                <a:cs typeface="+mn-cs"/>
              </a:defRPr>
            </a:pPr>
            <a:r>
              <a:rPr lang="en-US" sz="2200" b="1">
                <a:solidFill>
                  <a:srgbClr val="002060"/>
                </a:solidFill>
              </a:rPr>
              <a:t>Seed</a:t>
            </a:r>
            <a:r>
              <a:rPr lang="en-US" sz="2200" b="1" baseline="0">
                <a:solidFill>
                  <a:srgbClr val="002060"/>
                </a:solidFill>
              </a:rPr>
              <a:t> Capital data of </a:t>
            </a:r>
            <a:r>
              <a:rPr lang="en-US" sz="2200" b="1" u="sng" baseline="0">
                <a:solidFill>
                  <a:srgbClr val="002060"/>
                </a:solidFill>
              </a:rPr>
              <a:t>ALL</a:t>
            </a:r>
            <a:r>
              <a:rPr lang="en-US" sz="2200" b="1" baseline="0">
                <a:solidFill>
                  <a:srgbClr val="002060"/>
                </a:solidFill>
              </a:rPr>
              <a:t> companies in the Financial Services</a:t>
            </a:r>
            <a:endParaRPr lang="en-US" sz="2200" b="1">
              <a:solidFill>
                <a:srgbClr val="002060"/>
              </a:solidFill>
            </a:endParaRPr>
          </a:p>
        </c:rich>
      </c:tx>
      <c:overlay val="0"/>
      <c:spPr>
        <a:noFill/>
        <a:ln>
          <a:noFill/>
        </a:ln>
        <a:effectLst/>
      </c:spPr>
      <c:txPr>
        <a:bodyPr rot="0" spcFirstLastPara="1" vertOverflow="ellipsis" vert="horz" wrap="square" anchor="ctr" anchorCtr="1"/>
        <a:lstStyle/>
        <a:p>
          <a:pPr>
            <a:defRPr sz="2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'2'!$A$3</c:f>
              <c:strCache>
                <c:ptCount val="1"/>
                <c:pt idx="0">
                  <c:v>Financial Services</c:v>
                </c:pt>
              </c:strCache>
            </c:strRef>
          </c:tx>
          <c:spPr>
            <a:solidFill>
              <a:schemeClr val="accent1"/>
            </a:solidFill>
            <a:ln>
              <a:noFill/>
            </a:ln>
            <a:effectLst/>
          </c:spPr>
          <c:invertIfNegative val="0"/>
          <c:dPt>
            <c:idx val="1"/>
            <c:invertIfNegative val="0"/>
            <c:bubble3D val="0"/>
            <c:spPr>
              <a:solidFill>
                <a:srgbClr val="FFFF00"/>
              </a:solidFill>
              <a:ln>
                <a:noFill/>
              </a:ln>
              <a:effectLst/>
            </c:spPr>
            <c:extLst>
              <c:ext xmlns:c16="http://schemas.microsoft.com/office/drawing/2014/chart" uri="{C3380CC4-5D6E-409C-BE32-E72D297353CC}">
                <c16:uniqueId val="{0000000B-893E-AF44-BF11-D0BBA0AB584F}"/>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A-893E-AF44-BF11-D0BBA0AB584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'2'!$C$2:$E$2</c:f>
              <c:strCache>
                <c:ptCount val="3"/>
                <c:pt idx="0">
                  <c:v>Minimum</c:v>
                </c:pt>
                <c:pt idx="1">
                  <c:v>Average</c:v>
                </c:pt>
                <c:pt idx="2">
                  <c:v>Maximum</c:v>
                </c:pt>
              </c:strCache>
            </c:strRef>
          </c:cat>
          <c:val>
            <c:numRef>
              <c:f>'2'!$C$3:$E$3</c:f>
              <c:numCache>
                <c:formatCode>_(* #,##0.00_);_(* \(#,##0.00\);_(* "-"??_);_(@_)</c:formatCode>
                <c:ptCount val="3"/>
                <c:pt idx="0" formatCode="General">
                  <c:v>0</c:v>
                </c:pt>
                <c:pt idx="1">
                  <c:v>469028.77</c:v>
                </c:pt>
                <c:pt idx="2">
                  <c:v>4400000</c:v>
                </c:pt>
              </c:numCache>
            </c:numRef>
          </c:val>
          <c:extLst>
            <c:ext xmlns:c16="http://schemas.microsoft.com/office/drawing/2014/chart" uri="{C3380CC4-5D6E-409C-BE32-E72D297353CC}">
              <c16:uniqueId val="{00000000-893E-AF44-BF11-D0BBA0AB584F}"/>
            </c:ext>
          </c:extLst>
        </c:ser>
        <c:dLbls>
          <c:showLegendKey val="0"/>
          <c:showVal val="0"/>
          <c:showCatName val="0"/>
          <c:showSerName val="0"/>
          <c:showPercent val="0"/>
          <c:showBubbleSize val="0"/>
        </c:dLbls>
        <c:gapWidth val="219"/>
        <c:axId val="394440400"/>
        <c:axId val="394567136"/>
      </c:barChart>
      <c:catAx>
        <c:axId val="39444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4567136"/>
        <c:crosses val="autoZero"/>
        <c:auto val="1"/>
        <c:lblAlgn val="ctr"/>
        <c:lblOffset val="100"/>
        <c:noMultiLvlLbl val="0"/>
      </c:catAx>
      <c:valAx>
        <c:axId val="394567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440400"/>
        <c:crosses val="autoZero"/>
        <c:crossBetween val="between"/>
        <c:majorUnit val="10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solidFill>
                  <a:srgbClr val="002060"/>
                </a:solidFill>
                <a:effectLst/>
              </a:rPr>
              <a:t>Seed Capital data of </a:t>
            </a:r>
            <a:r>
              <a:rPr lang="en-US" sz="2000" b="1" i="0" u="sng" baseline="0">
                <a:solidFill>
                  <a:srgbClr val="002060"/>
                </a:solidFill>
                <a:effectLst/>
              </a:rPr>
              <a:t>Operational</a:t>
            </a:r>
            <a:r>
              <a:rPr lang="en-US" sz="2000" b="1" i="0" baseline="0">
                <a:solidFill>
                  <a:srgbClr val="002060"/>
                </a:solidFill>
                <a:effectLst/>
              </a:rPr>
              <a:t> companies in the Financial Services</a:t>
            </a:r>
            <a:endParaRPr lang="en-PH" sz="2000" b="1">
              <a:solidFill>
                <a:srgbClr val="002060"/>
              </a:solidFill>
              <a:effectLst/>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'2'!$A$35</c:f>
              <c:strCache>
                <c:ptCount val="1"/>
                <c:pt idx="0">
                  <c:v>Financial Services</c:v>
                </c:pt>
              </c:strCache>
            </c:strRef>
          </c:tx>
          <c:spPr>
            <a:solidFill>
              <a:schemeClr val="accent1"/>
            </a:solidFill>
            <a:ln>
              <a:noFill/>
            </a:ln>
            <a:effectLst/>
          </c:spPr>
          <c:invertIfNegative val="0"/>
          <c:dPt>
            <c:idx val="1"/>
            <c:invertIfNegative val="0"/>
            <c:bubble3D val="0"/>
            <c:spPr>
              <a:solidFill>
                <a:srgbClr val="FFFF00"/>
              </a:solidFill>
              <a:ln>
                <a:noFill/>
              </a:ln>
              <a:effectLst/>
            </c:spPr>
            <c:extLst>
              <c:ext xmlns:c16="http://schemas.microsoft.com/office/drawing/2014/chart" uri="{C3380CC4-5D6E-409C-BE32-E72D297353CC}">
                <c16:uniqueId val="{00000002-C304-BF42-8213-279B2BCDCDD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C304-BF42-8213-279B2BCDCDD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'2'!$C$34:$E$34</c:f>
              <c:strCache>
                <c:ptCount val="3"/>
                <c:pt idx="0">
                  <c:v>Minimum</c:v>
                </c:pt>
                <c:pt idx="1">
                  <c:v>Average</c:v>
                </c:pt>
                <c:pt idx="2">
                  <c:v>Maximum</c:v>
                </c:pt>
              </c:strCache>
            </c:strRef>
          </c:cat>
          <c:val>
            <c:numRef>
              <c:f>'2'!$C$35:$E$35</c:f>
              <c:numCache>
                <c:formatCode>_(* #,##0.00_);_(* \(#,##0.00\);_(* "-"??_);_(@_)</c:formatCode>
                <c:ptCount val="3"/>
                <c:pt idx="0" formatCode="General">
                  <c:v>0</c:v>
                </c:pt>
                <c:pt idx="1">
                  <c:v>514343.42</c:v>
                </c:pt>
                <c:pt idx="2">
                  <c:v>4400000</c:v>
                </c:pt>
              </c:numCache>
            </c:numRef>
          </c:val>
          <c:extLst>
            <c:ext xmlns:c16="http://schemas.microsoft.com/office/drawing/2014/chart" uri="{C3380CC4-5D6E-409C-BE32-E72D297353CC}">
              <c16:uniqueId val="{00000000-C304-BF42-8213-279B2BCDCDD1}"/>
            </c:ext>
          </c:extLst>
        </c:ser>
        <c:dLbls>
          <c:showLegendKey val="0"/>
          <c:showVal val="0"/>
          <c:showCatName val="0"/>
          <c:showSerName val="0"/>
          <c:showPercent val="0"/>
          <c:showBubbleSize val="0"/>
        </c:dLbls>
        <c:gapWidth val="182"/>
        <c:axId val="704304048"/>
        <c:axId val="2099646272"/>
      </c:barChart>
      <c:catAx>
        <c:axId val="704304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099646272"/>
        <c:crosses val="autoZero"/>
        <c:auto val="1"/>
        <c:lblAlgn val="ctr"/>
        <c:lblOffset val="100"/>
        <c:noMultiLvlLbl val="0"/>
      </c:catAx>
      <c:valAx>
        <c:axId val="20996462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304048"/>
        <c:crosses val="autoZero"/>
        <c:crossBetween val="between"/>
        <c:majorUnit val="10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[mzKPDSCXT2u1DdqnaEZu_Final-20Task-20Jose-20Regino-20Quiambao-20C59 (3).xlsx]5 Charts (FINAL)!PivotTable3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a:solidFill>
                  <a:srgbClr val="002060"/>
                </a:solidFill>
              </a:rPr>
              <a:t>Averages</a:t>
            </a:r>
            <a:r>
              <a:rPr lang="en-US" sz="2400" baseline="0">
                <a:solidFill>
                  <a:srgbClr val="002060"/>
                </a:solidFill>
              </a:rPr>
              <a:t> of alternative sources of financing of all </a:t>
            </a:r>
            <a:r>
              <a:rPr lang="en-US" sz="2500" b="1" baseline="0">
                <a:solidFill>
                  <a:srgbClr val="002060"/>
                </a:solidFill>
              </a:rPr>
              <a:t>operating</a:t>
            </a:r>
            <a:r>
              <a:rPr lang="en-US" sz="2400" baseline="0">
                <a:solidFill>
                  <a:srgbClr val="002060"/>
                </a:solidFill>
              </a:rPr>
              <a:t> companies</a:t>
            </a:r>
            <a:endParaRPr lang="en-US" sz="2400">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7030A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pivotFmt>
      <c:pivotFmt>
        <c:idx val="6"/>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7030A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bg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pivotFmt>
      <c:pivotFmt>
        <c:idx val="12"/>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7030A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6"/>
          </a:solidFill>
          <a:ln>
            <a:noFill/>
          </a:ln>
          <a:effectLst/>
        </c:spPr>
      </c:pivotFmt>
    </c:pivotFmts>
    <c:plotArea>
      <c:layout/>
      <c:barChart>
        <c:barDir val="col"/>
        <c:grouping val="clustered"/>
        <c:varyColors val="0"/>
        <c:ser>
          <c:idx val="0"/>
          <c:order val="0"/>
          <c:tx>
            <c:strRef>
              <c:f>'5 Charts (FINAL)'!$B$99</c:f>
              <c:strCache>
                <c:ptCount val="1"/>
                <c:pt idx="0">
                  <c:v>Average of equity_crowdfunding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(FINAL)'!$A$100</c:f>
              <c:strCache>
                <c:ptCount val="1"/>
                <c:pt idx="0">
                  <c:v>Operating</c:v>
                </c:pt>
              </c:strCache>
            </c:strRef>
          </c:cat>
          <c:val>
            <c:numRef>
              <c:f>'5 Charts (FINAL)'!$B$100</c:f>
              <c:numCache>
                <c:formatCode>[$$-409]#,##0</c:formatCode>
                <c:ptCount val="1"/>
                <c:pt idx="0">
                  <c:v>4914.7777777777774</c:v>
                </c:pt>
              </c:numCache>
            </c:numRef>
          </c:val>
          <c:extLst>
            <c:ext xmlns:c16="http://schemas.microsoft.com/office/drawing/2014/chart" uri="{C3380CC4-5D6E-409C-BE32-E72D297353CC}">
              <c16:uniqueId val="{00000007-B08E-AC4C-92BC-9764AD15ABCC}"/>
            </c:ext>
          </c:extLst>
        </c:ser>
        <c:ser>
          <c:idx val="1"/>
          <c:order val="1"/>
          <c:tx>
            <c:strRef>
              <c:f>'5 Charts (FINAL)'!$C$99</c:f>
              <c:strCache>
                <c:ptCount val="1"/>
                <c:pt idx="0">
                  <c:v>Average of undisclosed_sources</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(FINAL)'!$A$100</c:f>
              <c:strCache>
                <c:ptCount val="1"/>
                <c:pt idx="0">
                  <c:v>Operating</c:v>
                </c:pt>
              </c:strCache>
            </c:strRef>
          </c:cat>
          <c:val>
            <c:numRef>
              <c:f>'5 Charts (FINAL)'!$C$100</c:f>
              <c:numCache>
                <c:formatCode>[$$-409]#,##0</c:formatCode>
                <c:ptCount val="1"/>
                <c:pt idx="0">
                  <c:v>107345.67901234567</c:v>
                </c:pt>
              </c:numCache>
            </c:numRef>
          </c:val>
          <c:extLst>
            <c:ext xmlns:c16="http://schemas.microsoft.com/office/drawing/2014/chart" uri="{C3380CC4-5D6E-409C-BE32-E72D297353CC}">
              <c16:uniqueId val="{00000008-B08E-AC4C-92BC-9764AD15ABCC}"/>
            </c:ext>
          </c:extLst>
        </c:ser>
        <c:ser>
          <c:idx val="2"/>
          <c:order val="2"/>
          <c:tx>
            <c:strRef>
              <c:f>'5 Charts (FINAL)'!$D$99</c:f>
              <c:strCache>
                <c:ptCount val="1"/>
                <c:pt idx="0">
                  <c:v>Average of convertible_note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(FINAL)'!$A$100</c:f>
              <c:strCache>
                <c:ptCount val="1"/>
                <c:pt idx="0">
                  <c:v>Operating</c:v>
                </c:pt>
              </c:strCache>
            </c:strRef>
          </c:cat>
          <c:val>
            <c:numRef>
              <c:f>'5 Charts (FINAL)'!$D$100</c:f>
              <c:numCache>
                <c:formatCode>[$$-409]#,##0</c:formatCode>
                <c:ptCount val="1"/>
                <c:pt idx="0">
                  <c:v>0</c:v>
                </c:pt>
              </c:numCache>
            </c:numRef>
          </c:val>
          <c:extLst>
            <c:ext xmlns:c16="http://schemas.microsoft.com/office/drawing/2014/chart" uri="{C3380CC4-5D6E-409C-BE32-E72D297353CC}">
              <c16:uniqueId val="{00000009-B08E-AC4C-92BC-9764AD15ABCC}"/>
            </c:ext>
          </c:extLst>
        </c:ser>
        <c:ser>
          <c:idx val="3"/>
          <c:order val="3"/>
          <c:tx>
            <c:strRef>
              <c:f>'5 Charts (FINAL)'!$E$99</c:f>
              <c:strCache>
                <c:ptCount val="1"/>
                <c:pt idx="0">
                  <c:v>Average of debt_financing</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(FINAL)'!$A$100</c:f>
              <c:strCache>
                <c:ptCount val="1"/>
                <c:pt idx="0">
                  <c:v>Operating</c:v>
                </c:pt>
              </c:strCache>
            </c:strRef>
          </c:cat>
          <c:val>
            <c:numRef>
              <c:f>'5 Charts (FINAL)'!$E$100</c:f>
              <c:numCache>
                <c:formatCode>[$$-409]#,##0</c:formatCode>
                <c:ptCount val="1"/>
                <c:pt idx="0">
                  <c:v>790446.59259259258</c:v>
                </c:pt>
              </c:numCache>
            </c:numRef>
          </c:val>
          <c:extLst>
            <c:ext xmlns:c16="http://schemas.microsoft.com/office/drawing/2014/chart" uri="{C3380CC4-5D6E-409C-BE32-E72D297353CC}">
              <c16:uniqueId val="{0000000A-B08E-AC4C-92BC-9764AD15ABCC}"/>
            </c:ext>
          </c:extLst>
        </c:ser>
        <c:ser>
          <c:idx val="4"/>
          <c:order val="4"/>
          <c:tx>
            <c:strRef>
              <c:f>'5 Charts (FINAL)'!$F$99</c:f>
              <c:strCache>
                <c:ptCount val="1"/>
                <c:pt idx="0">
                  <c:v>Average of private_equity</c:v>
                </c:pt>
              </c:strCache>
            </c:strRef>
          </c:tx>
          <c:spPr>
            <a:solidFill>
              <a:schemeClr val="accent5"/>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DC53-524D-8809-D59723B2F77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(FINAL)'!$A$100</c:f>
              <c:strCache>
                <c:ptCount val="1"/>
                <c:pt idx="0">
                  <c:v>Operating</c:v>
                </c:pt>
              </c:strCache>
            </c:strRef>
          </c:cat>
          <c:val>
            <c:numRef>
              <c:f>'5 Charts (FINAL)'!$F$100</c:f>
              <c:numCache>
                <c:formatCode>[$$-409]#,##0</c:formatCode>
                <c:ptCount val="1"/>
                <c:pt idx="0">
                  <c:v>2063580.2469135802</c:v>
                </c:pt>
              </c:numCache>
            </c:numRef>
          </c:val>
          <c:extLst>
            <c:ext xmlns:c16="http://schemas.microsoft.com/office/drawing/2014/chart" uri="{C3380CC4-5D6E-409C-BE32-E72D297353CC}">
              <c16:uniqueId val="{0000000B-B08E-AC4C-92BC-9764AD15ABCC}"/>
            </c:ext>
          </c:extLst>
        </c:ser>
        <c:dLbls>
          <c:dLblPos val="outEnd"/>
          <c:showLegendKey val="0"/>
          <c:showVal val="1"/>
          <c:showCatName val="0"/>
          <c:showSerName val="0"/>
          <c:showPercent val="0"/>
          <c:showBubbleSize val="0"/>
        </c:dLbls>
        <c:gapWidth val="219"/>
        <c:overlap val="-27"/>
        <c:axId val="1621094848"/>
        <c:axId val="1621096496"/>
      </c:barChart>
      <c:catAx>
        <c:axId val="1621094848"/>
        <c:scaling>
          <c:orientation val="minMax"/>
        </c:scaling>
        <c:delete val="1"/>
        <c:axPos val="b"/>
        <c:numFmt formatCode="General" sourceLinked="1"/>
        <c:majorTickMark val="none"/>
        <c:minorTickMark val="none"/>
        <c:tickLblPos val="nextTo"/>
        <c:crossAx val="1621096496"/>
        <c:crosses val="autoZero"/>
        <c:auto val="1"/>
        <c:lblAlgn val="ctr"/>
        <c:lblOffset val="100"/>
        <c:noMultiLvlLbl val="0"/>
      </c:catAx>
      <c:valAx>
        <c:axId val="1621096496"/>
        <c:scaling>
          <c:orientation val="minMax"/>
        </c:scaling>
        <c:delete val="0"/>
        <c:axPos val="l"/>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1094848"/>
        <c:crosses val="autoZero"/>
        <c:crossBetween val="between"/>
        <c:majorUnit val="300000"/>
        <c:minorUnit val="1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[mzKPDSCXT2u1DdqnaEZu_Final-20Task-20Jose-20Regino-20Quiambao-20C59 (3).xlsx]5 Charts (FINAL)!PivotTable5</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rgbClr val="002060"/>
                </a:solidFill>
              </a:rPr>
              <a:t>Number of companies</a:t>
            </a:r>
            <a:r>
              <a:rPr lang="en-US" sz="2000" b="1" baseline="0">
                <a:solidFill>
                  <a:srgbClr val="002060"/>
                </a:solidFill>
              </a:rPr>
              <a:t> using alternative sources of financing</a:t>
            </a:r>
            <a:endParaRPr lang="en-US" sz="2000" b="1">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4"/>
          </a:solidFill>
          <a:ln>
            <a:noFill/>
          </a:ln>
          <a:effectLst/>
        </c:spPr>
      </c:pivotFmt>
      <c:pivotFmt>
        <c:idx val="6"/>
        <c:spPr>
          <a:solidFill>
            <a:schemeClr val="accent6"/>
          </a:solidFill>
          <a:ln>
            <a:noFill/>
          </a:ln>
          <a:effectLst/>
        </c:spPr>
      </c:pivotFmt>
      <c:pivotFmt>
        <c:idx val="7"/>
        <c:spPr>
          <a:solidFill>
            <a:srgbClr val="7030A0"/>
          </a:solidFill>
          <a:ln>
            <a:noFill/>
          </a:ln>
          <a:effectLst/>
        </c:spPr>
      </c:pivotFmt>
      <c:pivotFmt>
        <c:idx val="8"/>
        <c:spPr>
          <a:solidFill>
            <a:schemeClr val="bg2">
              <a:lumMod val="50000"/>
            </a:schemeClr>
          </a:solidFill>
          <a:ln>
            <a:noFill/>
          </a:ln>
          <a:effectLst/>
        </c:spP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2">
              <a:lumMod val="50000"/>
            </a:schemeClr>
          </a:solidFill>
          <a:ln>
            <a:noFill/>
          </a:ln>
          <a:effectLst/>
        </c:spPr>
      </c:pivotFmt>
      <c:pivotFmt>
        <c:idx val="11"/>
        <c:spPr>
          <a:solidFill>
            <a:srgbClr val="7030A0"/>
          </a:solidFill>
          <a:ln>
            <a:noFill/>
          </a:ln>
          <a:effectLst/>
        </c:spPr>
      </c:pivotFmt>
      <c:pivotFmt>
        <c:idx val="12"/>
        <c:spPr>
          <a:solidFill>
            <a:schemeClr val="accent6"/>
          </a:solidFill>
          <a:ln>
            <a:noFill/>
          </a:ln>
          <a:effectLst/>
        </c:spPr>
      </c:pivotFmt>
      <c:pivotFmt>
        <c:idx val="13"/>
        <c:spPr>
          <a:solidFill>
            <a:schemeClr val="accent4"/>
          </a:solidFill>
          <a:ln>
            <a:noFill/>
          </a:ln>
          <a:effectLst/>
        </c:spPr>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2">
              <a:lumMod val="50000"/>
            </a:schemeClr>
          </a:solidFill>
          <a:ln>
            <a:noFill/>
          </a:ln>
          <a:effectLst/>
        </c:spPr>
      </c:pivotFmt>
      <c:pivotFmt>
        <c:idx val="16"/>
        <c:spPr>
          <a:solidFill>
            <a:srgbClr val="7030A0"/>
          </a:solidFill>
          <a:ln>
            <a:noFill/>
          </a:ln>
          <a:effectLst/>
        </c:spPr>
      </c:pivotFmt>
      <c:pivotFmt>
        <c:idx val="17"/>
        <c:spPr>
          <a:solidFill>
            <a:schemeClr val="accent6"/>
          </a:solidFill>
          <a:ln>
            <a:noFill/>
          </a:ln>
          <a:effectLst/>
        </c:spPr>
      </c:pivotFmt>
      <c:pivotFmt>
        <c:idx val="18"/>
        <c:spPr>
          <a:solidFill>
            <a:schemeClr val="accent4"/>
          </a:solidFill>
          <a:ln>
            <a:noFill/>
          </a:ln>
          <a:effectLst/>
        </c:spPr>
      </c:pivotFmt>
    </c:pivotFmts>
    <c:plotArea>
      <c:layout/>
      <c:barChart>
        <c:barDir val="bar"/>
        <c:grouping val="clustered"/>
        <c:varyColors val="0"/>
        <c:ser>
          <c:idx val="0"/>
          <c:order val="0"/>
          <c:tx>
            <c:strRef>
              <c:f>'5 Charts (FINAL)'!$B$60:$B$61</c:f>
              <c:strCache>
                <c:ptCount val="1"/>
                <c:pt idx="0">
                  <c:v>Financial Services</c:v>
                </c:pt>
              </c:strCache>
            </c:strRef>
          </c:tx>
          <c:spPr>
            <a:solidFill>
              <a:schemeClr val="accent1"/>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5DEC-2A4F-832F-B49499205FC3}"/>
              </c:ext>
            </c:extLst>
          </c:dPt>
          <c:dPt>
            <c:idx val="1"/>
            <c:invertIfNegative val="0"/>
            <c:bubble3D val="0"/>
            <c:spPr>
              <a:solidFill>
                <a:srgbClr val="7030A0"/>
              </a:solidFill>
              <a:ln>
                <a:noFill/>
              </a:ln>
              <a:effectLst/>
            </c:spPr>
            <c:extLst>
              <c:ext xmlns:c16="http://schemas.microsoft.com/office/drawing/2014/chart" uri="{C3380CC4-5D6E-409C-BE32-E72D297353CC}">
                <c16:uniqueId val="{00000003-5DEC-2A4F-832F-B49499205FC3}"/>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5-5DEC-2A4F-832F-B49499205FC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DEC-2A4F-832F-B49499205FC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(FINAL)'!$A$62:$A$66</c:f>
              <c:strCache>
                <c:ptCount val="5"/>
                <c:pt idx="0">
                  <c:v>Count of debt_financing</c:v>
                </c:pt>
                <c:pt idx="1">
                  <c:v>Count of undisclosed_sources</c:v>
                </c:pt>
                <c:pt idx="2">
                  <c:v>Count of private_equity</c:v>
                </c:pt>
                <c:pt idx="3">
                  <c:v>Count of equity_crowdfunding</c:v>
                </c:pt>
                <c:pt idx="4">
                  <c:v>Count of convertible_note</c:v>
                </c:pt>
              </c:strCache>
            </c:strRef>
          </c:cat>
          <c:val>
            <c:numRef>
              <c:f>'5 Charts (FINAL)'!$B$62:$B$66</c:f>
              <c:numCache>
                <c:formatCode>General</c:formatCode>
                <c:ptCount val="5"/>
                <c:pt idx="0">
                  <c:v>7</c:v>
                </c:pt>
                <c:pt idx="1">
                  <c:v>5</c:v>
                </c:pt>
                <c:pt idx="2">
                  <c:v>4</c:v>
                </c:pt>
                <c:pt idx="3">
                  <c:v>1</c:v>
                </c:pt>
              </c:numCache>
            </c:numRef>
          </c:val>
          <c:extLst>
            <c:ext xmlns:c16="http://schemas.microsoft.com/office/drawing/2014/chart" uri="{C3380CC4-5D6E-409C-BE32-E72D297353CC}">
              <c16:uniqueId val="{00000009-3002-7B45-8D64-9AE48B2AD519}"/>
            </c:ext>
          </c:extLst>
        </c:ser>
        <c:dLbls>
          <c:dLblPos val="outEnd"/>
          <c:showLegendKey val="0"/>
          <c:showVal val="1"/>
          <c:showCatName val="0"/>
          <c:showSerName val="0"/>
          <c:showPercent val="0"/>
          <c:showBubbleSize val="0"/>
        </c:dLbls>
        <c:gapWidth val="219"/>
        <c:axId val="1565484480"/>
        <c:axId val="1565486160"/>
      </c:barChart>
      <c:catAx>
        <c:axId val="1565484480"/>
        <c:scaling>
          <c:orientation val="minMax"/>
        </c:scaling>
        <c:delete val="1"/>
        <c:axPos val="l"/>
        <c:numFmt formatCode="General" sourceLinked="1"/>
        <c:majorTickMark val="none"/>
        <c:minorTickMark val="none"/>
        <c:tickLblPos val="nextTo"/>
        <c:crossAx val="1565486160"/>
        <c:crosses val="autoZero"/>
        <c:auto val="1"/>
        <c:lblAlgn val="ctr"/>
        <c:lblOffset val="100"/>
        <c:noMultiLvlLbl val="0"/>
      </c:catAx>
      <c:valAx>
        <c:axId val="1565486160"/>
        <c:scaling>
          <c:orientation val="minMax"/>
        </c:scaling>
        <c:delete val="1"/>
        <c:axPos val="b"/>
        <c:numFmt formatCode="General" sourceLinked="1"/>
        <c:majorTickMark val="none"/>
        <c:minorTickMark val="none"/>
        <c:tickLblPos val="nextTo"/>
        <c:crossAx val="156548448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[mzKPDSCXT2u1DdqnaEZu_Final-20Task-20Jose-20Regino-20Quiambao-20C59 (3).xlsx]5 Charts (FINAL)!PivotTable6</c:name>
    <c:fmtId val="2"/>
  </c:pivotSource>
  <c:chart>
    <c:title>
      <c:tx>
        <c:rich>
          <a:bodyPr rot="0" spcFirstLastPara="1" vertOverflow="ellipsis" vert="horz" wrap="square" anchor="ctr" anchorCtr="1"/>
          <a:lstStyle/>
          <a:p>
            <a:pPr>
              <a:defRPr sz="2000" b="1" i="0" u="none" strike="noStrike" kern="1200" spc="0" baseline="0">
                <a:solidFill>
                  <a:srgbClr val="002060"/>
                </a:solidFill>
                <a:latin typeface="+mn-lt"/>
                <a:ea typeface="+mn-ea"/>
                <a:cs typeface="+mn-cs"/>
              </a:defRPr>
            </a:pPr>
            <a:r>
              <a:rPr lang="en-US" sz="2000" b="1">
                <a:solidFill>
                  <a:srgbClr val="002060"/>
                </a:solidFill>
              </a:rPr>
              <a:t>Funding</a:t>
            </a:r>
            <a:r>
              <a:rPr lang="en-US" sz="2000" b="1" baseline="0">
                <a:solidFill>
                  <a:srgbClr val="002060"/>
                </a:solidFill>
              </a:rPr>
              <a:t> Sources of All Companies in Financial Services</a:t>
            </a:r>
            <a:endParaRPr lang="en-US" sz="2000" b="1">
              <a:solidFill>
                <a:srgbClr val="002060"/>
              </a:solidFill>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7030A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B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7030A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00B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7030A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'5 Charts (FINAL)'!$B$1</c:f>
              <c:strCache>
                <c:ptCount val="1"/>
                <c:pt idx="0">
                  <c:v>Average of funding_total_usd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(FINAL)'!$A$2</c:f>
              <c:strCache>
                <c:ptCount val="1"/>
                <c:pt idx="0">
                  <c:v>Financial Services</c:v>
                </c:pt>
              </c:strCache>
            </c:strRef>
          </c:cat>
          <c:val>
            <c:numRef>
              <c:f>'5 Charts (FINAL)'!$B$2</c:f>
              <c:numCache>
                <c:formatCode>[$$-409]#,##0</c:formatCode>
                <c:ptCount val="1"/>
                <c:pt idx="0">
                  <c:v>8292144.5333333332</c:v>
                </c:pt>
              </c:numCache>
            </c:numRef>
          </c:val>
          <c:extLst>
            <c:ext xmlns:c16="http://schemas.microsoft.com/office/drawing/2014/chart" uri="{C3380CC4-5D6E-409C-BE32-E72D297353CC}">
              <c16:uniqueId val="{00000008-EE98-A541-8162-3F1E9049C864}"/>
            </c:ext>
          </c:extLst>
        </c:ser>
        <c:ser>
          <c:idx val="1"/>
          <c:order val="1"/>
          <c:tx>
            <c:strRef>
              <c:f>'5 Charts (FINAL)'!$C$1</c:f>
              <c:strCache>
                <c:ptCount val="1"/>
                <c:pt idx="0">
                  <c:v>Average of seed_capital</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(FINAL)'!$A$2</c:f>
              <c:strCache>
                <c:ptCount val="1"/>
                <c:pt idx="0">
                  <c:v>Financial Services</c:v>
                </c:pt>
              </c:strCache>
            </c:strRef>
          </c:cat>
          <c:val>
            <c:numRef>
              <c:f>'5 Charts (FINAL)'!$C$2</c:f>
              <c:numCache>
                <c:formatCode>[$$-409]#,##0</c:formatCode>
                <c:ptCount val="1"/>
                <c:pt idx="0">
                  <c:v>594103.11111111112</c:v>
                </c:pt>
              </c:numCache>
            </c:numRef>
          </c:val>
          <c:extLst>
            <c:ext xmlns:c16="http://schemas.microsoft.com/office/drawing/2014/chart" uri="{C3380CC4-5D6E-409C-BE32-E72D297353CC}">
              <c16:uniqueId val="{00000009-EE98-A541-8162-3F1E9049C864}"/>
            </c:ext>
          </c:extLst>
        </c:ser>
        <c:ser>
          <c:idx val="2"/>
          <c:order val="2"/>
          <c:tx>
            <c:strRef>
              <c:f>'5 Charts (FINAL)'!$D$1</c:f>
              <c:strCache>
                <c:ptCount val="1"/>
                <c:pt idx="0">
                  <c:v>Average of venture_capital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(FINAL)'!$A$2</c:f>
              <c:strCache>
                <c:ptCount val="1"/>
                <c:pt idx="0">
                  <c:v>Financial Services</c:v>
                </c:pt>
              </c:strCache>
            </c:strRef>
          </c:cat>
          <c:val>
            <c:numRef>
              <c:f>'5 Charts (FINAL)'!$D$2</c:f>
              <c:numCache>
                <c:formatCode>[$$-409]#,##0</c:formatCode>
                <c:ptCount val="1"/>
                <c:pt idx="0">
                  <c:v>4250312.3777777776</c:v>
                </c:pt>
              </c:numCache>
            </c:numRef>
          </c:val>
          <c:extLst>
            <c:ext xmlns:c16="http://schemas.microsoft.com/office/drawing/2014/chart" uri="{C3380CC4-5D6E-409C-BE32-E72D297353CC}">
              <c16:uniqueId val="{0000000A-EE98-A541-8162-3F1E9049C864}"/>
            </c:ext>
          </c:extLst>
        </c:ser>
        <c:ser>
          <c:idx val="3"/>
          <c:order val="3"/>
          <c:tx>
            <c:strRef>
              <c:f>'5 Charts (FINAL)'!$E$1</c:f>
              <c:strCache>
                <c:ptCount val="1"/>
                <c:pt idx="0">
                  <c:v>Average of equity_crowdfunding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(FINAL)'!$A$2</c:f>
              <c:strCache>
                <c:ptCount val="1"/>
                <c:pt idx="0">
                  <c:v>Financial Services</c:v>
                </c:pt>
              </c:strCache>
            </c:strRef>
          </c:cat>
          <c:val>
            <c:numRef>
              <c:f>'5 Charts (FINAL)'!$E$2</c:f>
              <c:numCache>
                <c:formatCode>[$$-409]#,##0</c:formatCode>
                <c:ptCount val="1"/>
                <c:pt idx="0">
                  <c:v>4423.3</c:v>
                </c:pt>
              </c:numCache>
            </c:numRef>
          </c:val>
          <c:extLst>
            <c:ext xmlns:c16="http://schemas.microsoft.com/office/drawing/2014/chart" uri="{C3380CC4-5D6E-409C-BE32-E72D297353CC}">
              <c16:uniqueId val="{0000000B-EE98-A541-8162-3F1E9049C864}"/>
            </c:ext>
          </c:extLst>
        </c:ser>
        <c:ser>
          <c:idx val="4"/>
          <c:order val="4"/>
          <c:tx>
            <c:strRef>
              <c:f>'5 Charts (FINAL)'!$F$1</c:f>
              <c:strCache>
                <c:ptCount val="1"/>
                <c:pt idx="0">
                  <c:v>Average of undisclosed_sources</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(FINAL)'!$A$2</c:f>
              <c:strCache>
                <c:ptCount val="1"/>
                <c:pt idx="0">
                  <c:v>Financial Services</c:v>
                </c:pt>
              </c:strCache>
            </c:strRef>
          </c:cat>
          <c:val>
            <c:numRef>
              <c:f>'5 Charts (FINAL)'!$F$2</c:f>
              <c:numCache>
                <c:formatCode>[$$-409]#,##0</c:formatCode>
                <c:ptCount val="1"/>
                <c:pt idx="0">
                  <c:v>402166.66666666669</c:v>
                </c:pt>
              </c:numCache>
            </c:numRef>
          </c:val>
          <c:extLst>
            <c:ext xmlns:c16="http://schemas.microsoft.com/office/drawing/2014/chart" uri="{C3380CC4-5D6E-409C-BE32-E72D297353CC}">
              <c16:uniqueId val="{0000000C-EE98-A541-8162-3F1E9049C864}"/>
            </c:ext>
          </c:extLst>
        </c:ser>
        <c:ser>
          <c:idx val="5"/>
          <c:order val="5"/>
          <c:tx>
            <c:strRef>
              <c:f>'5 Charts (FINAL)'!$G$1</c:f>
              <c:strCache>
                <c:ptCount val="1"/>
                <c:pt idx="0">
                  <c:v>Average of convertible_note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(FINAL)'!$A$2</c:f>
              <c:strCache>
                <c:ptCount val="1"/>
                <c:pt idx="0">
                  <c:v>Financial Services</c:v>
                </c:pt>
              </c:strCache>
            </c:strRef>
          </c:cat>
          <c:val>
            <c:numRef>
              <c:f>'5 Charts (FINAL)'!$G$2</c:f>
              <c:numCache>
                <c:formatCode>[$$-409]#,##0</c:formatCode>
                <c:ptCount val="1"/>
                <c:pt idx="0">
                  <c:v>0</c:v>
                </c:pt>
              </c:numCache>
            </c:numRef>
          </c:val>
          <c:extLst>
            <c:ext xmlns:c16="http://schemas.microsoft.com/office/drawing/2014/chart" uri="{C3380CC4-5D6E-409C-BE32-E72D297353CC}">
              <c16:uniqueId val="{0000000D-EE98-A541-8162-3F1E9049C864}"/>
            </c:ext>
          </c:extLst>
        </c:ser>
        <c:ser>
          <c:idx val="6"/>
          <c:order val="6"/>
          <c:tx>
            <c:strRef>
              <c:f>'5 Charts (FINAL)'!$H$1</c:f>
              <c:strCache>
                <c:ptCount val="1"/>
                <c:pt idx="0">
                  <c:v>Average of debt_financing</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(FINAL)'!$A$2</c:f>
              <c:strCache>
                <c:ptCount val="1"/>
                <c:pt idx="0">
                  <c:v>Financial Services</c:v>
                </c:pt>
              </c:strCache>
            </c:strRef>
          </c:cat>
          <c:val>
            <c:numRef>
              <c:f>'5 Charts (FINAL)'!$H$2</c:f>
              <c:numCache>
                <c:formatCode>[$$-409]#,##0</c:formatCode>
                <c:ptCount val="1"/>
                <c:pt idx="0">
                  <c:v>878068.6</c:v>
                </c:pt>
              </c:numCache>
            </c:numRef>
          </c:val>
          <c:extLst>
            <c:ext xmlns:c16="http://schemas.microsoft.com/office/drawing/2014/chart" uri="{C3380CC4-5D6E-409C-BE32-E72D297353CC}">
              <c16:uniqueId val="{0000000E-EE98-A541-8162-3F1E9049C864}"/>
            </c:ext>
          </c:extLst>
        </c:ser>
        <c:ser>
          <c:idx val="7"/>
          <c:order val="7"/>
          <c:tx>
            <c:strRef>
              <c:f>'5 Charts (FINAL)'!$I$1</c:f>
              <c:strCache>
                <c:ptCount val="1"/>
                <c:pt idx="0">
                  <c:v>Average of private_equity</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(FINAL)'!$A$2</c:f>
              <c:strCache>
                <c:ptCount val="1"/>
                <c:pt idx="0">
                  <c:v>Financial Services</c:v>
                </c:pt>
              </c:strCache>
            </c:strRef>
          </c:cat>
          <c:val>
            <c:numRef>
              <c:f>'5 Charts (FINAL)'!$I$2</c:f>
              <c:numCache>
                <c:formatCode>[$$-409]#,##0</c:formatCode>
                <c:ptCount val="1"/>
                <c:pt idx="0">
                  <c:v>1857222.2222222222</c:v>
                </c:pt>
              </c:numCache>
            </c:numRef>
          </c:val>
          <c:extLst>
            <c:ext xmlns:c16="http://schemas.microsoft.com/office/drawing/2014/chart" uri="{C3380CC4-5D6E-409C-BE32-E72D297353CC}">
              <c16:uniqueId val="{0000000F-EE98-A541-8162-3F1E9049C864}"/>
            </c:ext>
          </c:extLst>
        </c:ser>
        <c:dLbls>
          <c:dLblPos val="outEnd"/>
          <c:showLegendKey val="0"/>
          <c:showVal val="1"/>
          <c:showCatName val="0"/>
          <c:showSerName val="0"/>
          <c:showPercent val="0"/>
          <c:showBubbleSize val="0"/>
        </c:dLbls>
        <c:gapWidth val="219"/>
        <c:overlap val="-27"/>
        <c:axId val="1736872640"/>
        <c:axId val="1736876368"/>
      </c:barChart>
      <c:catAx>
        <c:axId val="1736872640"/>
        <c:scaling>
          <c:orientation val="minMax"/>
        </c:scaling>
        <c:delete val="1"/>
        <c:axPos val="b"/>
        <c:numFmt formatCode="General" sourceLinked="1"/>
        <c:majorTickMark val="none"/>
        <c:minorTickMark val="none"/>
        <c:tickLblPos val="nextTo"/>
        <c:crossAx val="1736876368"/>
        <c:crosses val="autoZero"/>
        <c:auto val="1"/>
        <c:lblAlgn val="ctr"/>
        <c:lblOffset val="100"/>
        <c:noMultiLvlLbl val="0"/>
      </c:catAx>
      <c:valAx>
        <c:axId val="1736876368"/>
        <c:scaling>
          <c:orientation val="minMax"/>
        </c:scaling>
        <c:delete val="0"/>
        <c:axPos val="l"/>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872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[mzKPDSCXT2u1DdqnaEZu_Final-20Task-20Jose-20Regino-20Quiambao-20C59 (3).xlsx]5 Charts (FINAL)!PivotTable8</c:name>
    <c:fmtId val="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bg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7030A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'5 Charts (FINAL)'!$B$32</c:f>
              <c:strCache>
                <c:ptCount val="1"/>
                <c:pt idx="0">
                  <c:v>Average of funding_total_usd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(FINAL)'!$A$33</c:f>
              <c:strCache>
                <c:ptCount val="1"/>
                <c:pt idx="0">
                  <c:v>USA</c:v>
                </c:pt>
              </c:strCache>
            </c:strRef>
          </c:cat>
          <c:val>
            <c:numRef>
              <c:f>'5 Charts (FINAL)'!$B$33</c:f>
              <c:numCache>
                <c:formatCode>[$$-409]#,##0</c:formatCode>
                <c:ptCount val="1"/>
                <c:pt idx="0">
                  <c:v>11200539.098039215</c:v>
                </c:pt>
              </c:numCache>
            </c:numRef>
          </c:val>
          <c:extLst>
            <c:ext xmlns:c16="http://schemas.microsoft.com/office/drawing/2014/chart" uri="{C3380CC4-5D6E-409C-BE32-E72D297353CC}">
              <c16:uniqueId val="{00000007-D75C-EB42-AC1C-074C3E2F2751}"/>
            </c:ext>
          </c:extLst>
        </c:ser>
        <c:ser>
          <c:idx val="1"/>
          <c:order val="1"/>
          <c:tx>
            <c:strRef>
              <c:f>'5 Charts (FINAL)'!$C$32</c:f>
              <c:strCache>
                <c:ptCount val="1"/>
                <c:pt idx="0">
                  <c:v>Average of venture_capital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(FINAL)'!$A$33</c:f>
              <c:strCache>
                <c:ptCount val="1"/>
                <c:pt idx="0">
                  <c:v>USA</c:v>
                </c:pt>
              </c:strCache>
            </c:strRef>
          </c:cat>
          <c:val>
            <c:numRef>
              <c:f>'5 Charts (FINAL)'!$C$33</c:f>
              <c:numCache>
                <c:formatCode>[$$-409]#,##0</c:formatCode>
                <c:ptCount val="1"/>
                <c:pt idx="0">
                  <c:v>5202579.2352941176</c:v>
                </c:pt>
              </c:numCache>
            </c:numRef>
          </c:val>
          <c:extLst>
            <c:ext xmlns:c16="http://schemas.microsoft.com/office/drawing/2014/chart" uri="{C3380CC4-5D6E-409C-BE32-E72D297353CC}">
              <c16:uniqueId val="{00000008-D75C-EB42-AC1C-074C3E2F2751}"/>
            </c:ext>
          </c:extLst>
        </c:ser>
        <c:ser>
          <c:idx val="2"/>
          <c:order val="2"/>
          <c:tx>
            <c:strRef>
              <c:f>'5 Charts (FINAL)'!$D$32</c:f>
              <c:strCache>
                <c:ptCount val="1"/>
                <c:pt idx="0">
                  <c:v>Average of private_equity</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(FINAL)'!$A$33</c:f>
              <c:strCache>
                <c:ptCount val="1"/>
                <c:pt idx="0">
                  <c:v>USA</c:v>
                </c:pt>
              </c:strCache>
            </c:strRef>
          </c:cat>
          <c:val>
            <c:numRef>
              <c:f>'5 Charts (FINAL)'!$D$33</c:f>
              <c:numCache>
                <c:formatCode>[$$-409]#,##0</c:formatCode>
                <c:ptCount val="1"/>
                <c:pt idx="0">
                  <c:v>3274509.8039215687</c:v>
                </c:pt>
              </c:numCache>
            </c:numRef>
          </c:val>
          <c:extLst>
            <c:ext xmlns:c16="http://schemas.microsoft.com/office/drawing/2014/chart" uri="{C3380CC4-5D6E-409C-BE32-E72D297353CC}">
              <c16:uniqueId val="{00000009-D75C-EB42-AC1C-074C3E2F2751}"/>
            </c:ext>
          </c:extLst>
        </c:ser>
        <c:ser>
          <c:idx val="3"/>
          <c:order val="3"/>
          <c:tx>
            <c:strRef>
              <c:f>'5 Charts (FINAL)'!$E$32</c:f>
              <c:strCache>
                <c:ptCount val="1"/>
                <c:pt idx="0">
                  <c:v>Average of debt_financing</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(FINAL)'!$A$33</c:f>
              <c:strCache>
                <c:ptCount val="1"/>
                <c:pt idx="0">
                  <c:v>USA</c:v>
                </c:pt>
              </c:strCache>
            </c:strRef>
          </c:cat>
          <c:val>
            <c:numRef>
              <c:f>'5 Charts (FINAL)'!$E$33</c:f>
              <c:numCache>
                <c:formatCode>[$$-409]#,##0</c:formatCode>
                <c:ptCount val="1"/>
                <c:pt idx="0">
                  <c:v>1235294.1176470588</c:v>
                </c:pt>
              </c:numCache>
            </c:numRef>
          </c:val>
          <c:extLst>
            <c:ext xmlns:c16="http://schemas.microsoft.com/office/drawing/2014/chart" uri="{C3380CC4-5D6E-409C-BE32-E72D297353CC}">
              <c16:uniqueId val="{0000000A-D75C-EB42-AC1C-074C3E2F2751}"/>
            </c:ext>
          </c:extLst>
        </c:ser>
        <c:ser>
          <c:idx val="4"/>
          <c:order val="4"/>
          <c:tx>
            <c:strRef>
              <c:f>'5 Charts (FINAL)'!$F$32</c:f>
              <c:strCache>
                <c:ptCount val="1"/>
                <c:pt idx="0">
                  <c:v>Average of convertible_note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(FINAL)'!$A$33</c:f>
              <c:strCache>
                <c:ptCount val="1"/>
                <c:pt idx="0">
                  <c:v>USA</c:v>
                </c:pt>
              </c:strCache>
            </c:strRef>
          </c:cat>
          <c:val>
            <c:numRef>
              <c:f>'5 Charts (FINAL)'!$F$33</c:f>
              <c:numCache>
                <c:formatCode>[$$-409]#,##0</c:formatCode>
                <c:ptCount val="1"/>
                <c:pt idx="0">
                  <c:v>0</c:v>
                </c:pt>
              </c:numCache>
            </c:numRef>
          </c:val>
          <c:extLst>
            <c:ext xmlns:c16="http://schemas.microsoft.com/office/drawing/2014/chart" uri="{C3380CC4-5D6E-409C-BE32-E72D297353CC}">
              <c16:uniqueId val="{0000000B-D75C-EB42-AC1C-074C3E2F2751}"/>
            </c:ext>
          </c:extLst>
        </c:ser>
        <c:ser>
          <c:idx val="5"/>
          <c:order val="5"/>
          <c:tx>
            <c:strRef>
              <c:f>'5 Charts (FINAL)'!$G$32</c:f>
              <c:strCache>
                <c:ptCount val="1"/>
                <c:pt idx="0">
                  <c:v>Average of undisclosed_sources</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(FINAL)'!$A$33</c:f>
              <c:strCache>
                <c:ptCount val="1"/>
                <c:pt idx="0">
                  <c:v>USA</c:v>
                </c:pt>
              </c:strCache>
            </c:strRef>
          </c:cat>
          <c:val>
            <c:numRef>
              <c:f>'5 Charts (FINAL)'!$G$33</c:f>
              <c:numCache>
                <c:formatCode>[$$-409]#,##0</c:formatCode>
                <c:ptCount val="1"/>
                <c:pt idx="0">
                  <c:v>670294.1176470588</c:v>
                </c:pt>
              </c:numCache>
            </c:numRef>
          </c:val>
          <c:extLst>
            <c:ext xmlns:c16="http://schemas.microsoft.com/office/drawing/2014/chart" uri="{C3380CC4-5D6E-409C-BE32-E72D297353CC}">
              <c16:uniqueId val="{0000000C-D75C-EB42-AC1C-074C3E2F2751}"/>
            </c:ext>
          </c:extLst>
        </c:ser>
        <c:ser>
          <c:idx val="6"/>
          <c:order val="6"/>
          <c:tx>
            <c:strRef>
              <c:f>'5 Charts (FINAL)'!$H$32</c:f>
              <c:strCache>
                <c:ptCount val="1"/>
                <c:pt idx="0">
                  <c:v>Average of equity_crowdfunding</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Charts (FINAL)'!$A$33</c:f>
              <c:strCache>
                <c:ptCount val="1"/>
                <c:pt idx="0">
                  <c:v>USA</c:v>
                </c:pt>
              </c:strCache>
            </c:strRef>
          </c:cat>
          <c:val>
            <c:numRef>
              <c:f>'5 Charts (FINAL)'!$H$33</c:f>
              <c:numCache>
                <c:formatCode>[$$-409]#,##0</c:formatCode>
                <c:ptCount val="1"/>
                <c:pt idx="0">
                  <c:v>0</c:v>
                </c:pt>
              </c:numCache>
            </c:numRef>
          </c:val>
          <c:extLst>
            <c:ext xmlns:c16="http://schemas.microsoft.com/office/drawing/2014/chart" uri="{C3380CC4-5D6E-409C-BE32-E72D297353CC}">
              <c16:uniqueId val="{0000000D-D75C-EB42-AC1C-074C3E2F2751}"/>
            </c:ext>
          </c:extLst>
        </c:ser>
        <c:dLbls>
          <c:dLblPos val="outEnd"/>
          <c:showLegendKey val="0"/>
          <c:showVal val="1"/>
          <c:showCatName val="0"/>
          <c:showSerName val="0"/>
          <c:showPercent val="0"/>
          <c:showBubbleSize val="0"/>
        </c:dLbls>
        <c:gapWidth val="219"/>
        <c:overlap val="-27"/>
        <c:axId val="1813349680"/>
        <c:axId val="1510152672"/>
      </c:barChart>
      <c:catAx>
        <c:axId val="181334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510152672"/>
        <c:crosses val="autoZero"/>
        <c:auto val="1"/>
        <c:lblAlgn val="ctr"/>
        <c:lblOffset val="100"/>
        <c:noMultiLvlLbl val="0"/>
      </c:catAx>
      <c:valAx>
        <c:axId val="1510152672"/>
        <c:scaling>
          <c:orientation val="minMax"/>
        </c:scaling>
        <c:delete val="0"/>
        <c:axPos val="l"/>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3349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21</xdr:row>
      <xdr:rowOff>139700</xdr:rowOff>
    </xdr:from>
    <xdr:to>
      <xdr:col>18</xdr:col>
      <xdr:colOff>457200</xdr:colOff>
      <xdr:row>37</xdr:row>
      <xdr:rowOff>37575</xdr:rowOff>
    </xdr:to>
    <xdr:pic>
      <xdr:nvPicPr>
        <xdr:cNvPr id="4" name="Picture 3">
          <a:extLst>
            <a:ext uri="{FF2B5EF4-FFF2-40B4-BE49-F238E27FC236}">
              <a16:creationId xmlns:a16="http://schemas.microsoft.com/office/drawing/2014/main" id="{B5C91234-295D-7B0E-3931-DEF1686DE725}"/>
            </a:ext>
          </a:extLst>
        </xdr:cNvPr>
        <xdr:cNvPicPr>
          <a:picLocks noChangeAspect="1"/>
        </xdr:cNvPicPr>
      </xdr:nvPicPr>
      <xdr:blipFill>
        <a:blip xmlns:r="http://schemas.openxmlformats.org/officeDocument/2006/relationships" r:embed="rId1"/>
        <a:stretch>
          <a:fillRect/>
        </a:stretch>
      </xdr:blipFill>
      <xdr:spPr>
        <a:xfrm>
          <a:off x="10579100" y="3797300"/>
          <a:ext cx="7772400" cy="3149075"/>
        </a:xfrm>
        <a:prstGeom prst="rect">
          <a:avLst/>
        </a:prstGeom>
      </xdr:spPr>
    </xdr:pic>
    <xdr:clientData/>
  </xdr:twoCellAnchor>
  <xdr:twoCellAnchor editAs="oneCell">
    <xdr:from>
      <xdr:col>9</xdr:col>
      <xdr:colOff>139700</xdr:colOff>
      <xdr:row>0</xdr:row>
      <xdr:rowOff>152400</xdr:rowOff>
    </xdr:from>
    <xdr:to>
      <xdr:col>18</xdr:col>
      <xdr:colOff>482600</xdr:colOff>
      <xdr:row>16</xdr:row>
      <xdr:rowOff>48368</xdr:rowOff>
    </xdr:to>
    <xdr:pic>
      <xdr:nvPicPr>
        <xdr:cNvPr id="5" name="Picture 4">
          <a:extLst>
            <a:ext uri="{FF2B5EF4-FFF2-40B4-BE49-F238E27FC236}">
              <a16:creationId xmlns:a16="http://schemas.microsoft.com/office/drawing/2014/main" id="{CF9696F5-F4B5-2D6B-57F1-42CF20777D53}"/>
            </a:ext>
          </a:extLst>
        </xdr:cNvPr>
        <xdr:cNvPicPr>
          <a:picLocks noChangeAspect="1"/>
        </xdr:cNvPicPr>
      </xdr:nvPicPr>
      <xdr:blipFill>
        <a:blip xmlns:r="http://schemas.openxmlformats.org/officeDocument/2006/relationships" r:embed="rId2"/>
        <a:stretch>
          <a:fillRect/>
        </a:stretch>
      </xdr:blipFill>
      <xdr:spPr>
        <a:xfrm>
          <a:off x="10604500" y="152400"/>
          <a:ext cx="7772400" cy="3147168"/>
        </a:xfrm>
        <a:prstGeom prst="rect">
          <a:avLst/>
        </a:prstGeom>
      </xdr:spPr>
    </xdr:pic>
    <xdr:clientData/>
  </xdr:twoCellAnchor>
  <xdr:twoCellAnchor>
    <xdr:from>
      <xdr:col>0</xdr:col>
      <xdr:colOff>247650</xdr:colOff>
      <xdr:row>3</xdr:row>
      <xdr:rowOff>120650</xdr:rowOff>
    </xdr:from>
    <xdr:to>
      <xdr:col>8</xdr:col>
      <xdr:colOff>0</xdr:colOff>
      <xdr:row>31</xdr:row>
      <xdr:rowOff>190500</xdr:rowOff>
    </xdr:to>
    <xdr:graphicFrame macro="">
      <xdr:nvGraphicFramePr>
        <xdr:cNvPr id="10" name="Chart 9">
          <a:extLst>
            <a:ext uri="{FF2B5EF4-FFF2-40B4-BE49-F238E27FC236}">
              <a16:creationId xmlns:a16="http://schemas.microsoft.com/office/drawing/2014/main" id="{C8F4EE68-3E98-F0E4-34CE-AC887610BD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247650</xdr:colOff>
      <xdr:row>36</xdr:row>
      <xdr:rowOff>19050</xdr:rowOff>
    </xdr:from>
    <xdr:to>
      <xdr:col>8</xdr:col>
      <xdr:colOff>0</xdr:colOff>
      <xdr:row>61</xdr:row>
      <xdr:rowOff>139700</xdr:rowOff>
    </xdr:to>
    <xdr:graphicFrame macro="">
      <xdr:nvGraphicFramePr>
        <xdr:cNvPr id="11" name="Chart 10">
          <a:extLst>
            <a:ext uri="{FF2B5EF4-FFF2-40B4-BE49-F238E27FC236}">
              <a16:creationId xmlns:a16="http://schemas.microsoft.com/office/drawing/2014/main" id="{2AFA1C0E-B5F0-600F-35A4-163C5E43B4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482600</xdr:colOff>
      <xdr:row>0</xdr:row>
      <xdr:rowOff>0</xdr:rowOff>
    </xdr:from>
    <xdr:to>
      <xdr:col>22</xdr:col>
      <xdr:colOff>0</xdr:colOff>
      <xdr:row>15</xdr:row>
      <xdr:rowOff>181013</xdr:rowOff>
    </xdr:to>
    <xdr:pic>
      <xdr:nvPicPr>
        <xdr:cNvPr id="2" name="Picture 1">
          <a:extLst>
            <a:ext uri="{FF2B5EF4-FFF2-40B4-BE49-F238E27FC236}">
              <a16:creationId xmlns:a16="http://schemas.microsoft.com/office/drawing/2014/main" id="{115462E7-A1F3-BFD2-2653-1B70329DDB92}"/>
            </a:ext>
          </a:extLst>
        </xdr:cNvPr>
        <xdr:cNvPicPr>
          <a:picLocks noChangeAspect="1"/>
        </xdr:cNvPicPr>
      </xdr:nvPicPr>
      <xdr:blipFill>
        <a:blip xmlns:r="http://schemas.openxmlformats.org/officeDocument/2006/relationships" r:embed="rId1"/>
        <a:stretch>
          <a:fillRect/>
        </a:stretch>
      </xdr:blipFill>
      <xdr:spPr>
        <a:xfrm>
          <a:off x="10388600" y="0"/>
          <a:ext cx="7772400" cy="3229013"/>
        </a:xfrm>
        <a:prstGeom prst="rect">
          <a:avLst/>
        </a:prstGeom>
      </xdr:spPr>
    </xdr:pic>
    <xdr:clientData/>
  </xdr:twoCellAnchor>
  <xdr:twoCellAnchor>
    <xdr:from>
      <xdr:col>0</xdr:col>
      <xdr:colOff>76200</xdr:colOff>
      <xdr:row>0</xdr:row>
      <xdr:rowOff>76200</xdr:rowOff>
    </xdr:from>
    <xdr:to>
      <xdr:col>10</xdr:col>
      <xdr:colOff>254000</xdr:colOff>
      <xdr:row>25</xdr:row>
      <xdr:rowOff>139700</xdr:rowOff>
    </xdr:to>
    <xdr:sp macro="" textlink="">
      <xdr:nvSpPr>
        <xdr:cNvPr id="5" name="TextBox 4">
          <a:extLst>
            <a:ext uri="{FF2B5EF4-FFF2-40B4-BE49-F238E27FC236}">
              <a16:creationId xmlns:a16="http://schemas.microsoft.com/office/drawing/2014/main" id="{BCF71F1E-C1CD-E44D-4E1B-FE3B2C0CC692}"/>
            </a:ext>
          </a:extLst>
        </xdr:cNvPr>
        <xdr:cNvSpPr txBox="1"/>
      </xdr:nvSpPr>
      <xdr:spPr>
        <a:xfrm>
          <a:off x="76200" y="76200"/>
          <a:ext cx="8432800" cy="514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t>COUNTRY:</a:t>
          </a:r>
          <a:endParaRPr lang="en-US" sz="3200" baseline="0"/>
        </a:p>
        <a:p>
          <a:endParaRPr lang="en-US" sz="3200" baseline="0"/>
        </a:p>
        <a:p>
          <a:r>
            <a:rPr lang="en-US" sz="3200" baseline="0"/>
            <a:t>FRANCE</a:t>
          </a:r>
        </a:p>
        <a:p>
          <a:endParaRPr lang="en-US" sz="3200" baseline="0"/>
        </a:p>
        <a:p>
          <a:r>
            <a:rPr lang="en-US" sz="3200" baseline="0"/>
            <a:t>YEAR FOUNDED: 2010</a:t>
          </a:r>
        </a:p>
        <a:p>
          <a:endParaRPr lang="en-US" sz="3200" baseline="0"/>
        </a:p>
        <a:p>
          <a:r>
            <a:rPr lang="en-US" sz="3200" baseline="0"/>
            <a:t>STATUS: OPERATIONAL</a:t>
          </a:r>
        </a:p>
        <a:p>
          <a:endParaRPr lang="en-US" sz="3200" baseline="0"/>
        </a:p>
        <a:p>
          <a:r>
            <a:rPr lang="en-US" sz="3200" baseline="0"/>
            <a:t>AMOUNT OF EQUITY CROWDFUNDING</a:t>
          </a:r>
        </a:p>
        <a:p>
          <a:r>
            <a:rPr lang="en-US" sz="3200" baseline="0"/>
            <a:t>$398,097</a:t>
          </a:r>
        </a:p>
        <a:p>
          <a:endParaRPr lang="en-US" sz="1100" baseline="0"/>
        </a:p>
      </xdr:txBody>
    </xdr:sp>
    <xdr:clientData/>
  </xdr:twoCellAnchor>
  <xdr:twoCellAnchor editAs="oneCell">
    <xdr:from>
      <xdr:col>2</xdr:col>
      <xdr:colOff>21211</xdr:colOff>
      <xdr:row>4</xdr:row>
      <xdr:rowOff>165100</xdr:rowOff>
    </xdr:from>
    <xdr:to>
      <xdr:col>3</xdr:col>
      <xdr:colOff>330200</xdr:colOff>
      <xdr:row>8</xdr:row>
      <xdr:rowOff>108863</xdr:rowOff>
    </xdr:to>
    <xdr:pic>
      <xdr:nvPicPr>
        <xdr:cNvPr id="4" name="Picture 3" descr="France | History, Map, Flag, Population, Cities, Capital, &amp; Facts |  Britannica">
          <a:extLst>
            <a:ext uri="{FF2B5EF4-FFF2-40B4-BE49-F238E27FC236}">
              <a16:creationId xmlns:a16="http://schemas.microsoft.com/office/drawing/2014/main" id="{A5C95F64-6DBA-8955-563A-5ECB96B098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2211" y="977900"/>
          <a:ext cx="1134489" cy="75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698500</xdr:colOff>
      <xdr:row>0</xdr:row>
      <xdr:rowOff>0</xdr:rowOff>
    </xdr:from>
    <xdr:to>
      <xdr:col>22</xdr:col>
      <xdr:colOff>215900</xdr:colOff>
      <xdr:row>39</xdr:row>
      <xdr:rowOff>9314</xdr:rowOff>
    </xdr:to>
    <xdr:pic>
      <xdr:nvPicPr>
        <xdr:cNvPr id="2" name="Picture 1">
          <a:extLst>
            <a:ext uri="{FF2B5EF4-FFF2-40B4-BE49-F238E27FC236}">
              <a16:creationId xmlns:a16="http://schemas.microsoft.com/office/drawing/2014/main" id="{8F4E72AF-3182-85B8-293F-6621EA114AD3}"/>
            </a:ext>
          </a:extLst>
        </xdr:cNvPr>
        <xdr:cNvPicPr>
          <a:picLocks noChangeAspect="1"/>
        </xdr:cNvPicPr>
      </xdr:nvPicPr>
      <xdr:blipFill>
        <a:blip xmlns:r="http://schemas.openxmlformats.org/officeDocument/2006/relationships" r:embed="rId1"/>
        <a:stretch>
          <a:fillRect/>
        </a:stretch>
      </xdr:blipFill>
      <xdr:spPr>
        <a:xfrm>
          <a:off x="10604500" y="0"/>
          <a:ext cx="7772400" cy="7934114"/>
        </a:xfrm>
        <a:prstGeom prst="rect">
          <a:avLst/>
        </a:prstGeom>
      </xdr:spPr>
    </xdr:pic>
    <xdr:clientData/>
  </xdr:twoCellAnchor>
  <xdr:twoCellAnchor>
    <xdr:from>
      <xdr:col>0</xdr:col>
      <xdr:colOff>0</xdr:colOff>
      <xdr:row>0</xdr:row>
      <xdr:rowOff>25400</xdr:rowOff>
    </xdr:from>
    <xdr:to>
      <xdr:col>10</xdr:col>
      <xdr:colOff>177800</xdr:colOff>
      <xdr:row>25</xdr:row>
      <xdr:rowOff>88900</xdr:rowOff>
    </xdr:to>
    <xdr:sp macro="" textlink="">
      <xdr:nvSpPr>
        <xdr:cNvPr id="3" name="TextBox 2">
          <a:extLst>
            <a:ext uri="{FF2B5EF4-FFF2-40B4-BE49-F238E27FC236}">
              <a16:creationId xmlns:a16="http://schemas.microsoft.com/office/drawing/2014/main" id="{6163D1F4-6527-7345-9F46-7CC7A71047D6}"/>
            </a:ext>
          </a:extLst>
        </xdr:cNvPr>
        <xdr:cNvSpPr txBox="1"/>
      </xdr:nvSpPr>
      <xdr:spPr>
        <a:xfrm>
          <a:off x="0" y="25400"/>
          <a:ext cx="8432800" cy="514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t>COUNTRY:</a:t>
          </a:r>
          <a:endParaRPr lang="en-US" sz="3200" baseline="0"/>
        </a:p>
        <a:p>
          <a:endParaRPr lang="en-US" sz="3200" baseline="0"/>
        </a:p>
        <a:p>
          <a:r>
            <a:rPr lang="en-US" sz="3200" baseline="0"/>
            <a:t>USA</a:t>
          </a:r>
        </a:p>
        <a:p>
          <a:endParaRPr lang="en-US" sz="3200" baseline="0"/>
        </a:p>
        <a:p>
          <a:r>
            <a:rPr lang="en-US" sz="3200" baseline="0"/>
            <a:t>YEAR FOUNDED: UNKNOWN</a:t>
          </a:r>
        </a:p>
        <a:p>
          <a:endParaRPr lang="en-US" sz="3200" baseline="0"/>
        </a:p>
        <a:p>
          <a:r>
            <a:rPr lang="en-US" sz="3200" baseline="0"/>
            <a:t>STATUS: OPERATIONAL</a:t>
          </a:r>
        </a:p>
        <a:p>
          <a:endParaRPr lang="en-US" sz="3200" baseline="0"/>
        </a:p>
        <a:p>
          <a:r>
            <a:rPr lang="en-US" sz="3200" baseline="0"/>
            <a:t>AMOUNT OF TOTAL FUNDING</a:t>
          </a:r>
        </a:p>
        <a:p>
          <a:r>
            <a:rPr lang="en-US" sz="3200" baseline="0"/>
            <a:t>$725,000,000</a:t>
          </a:r>
          <a:endParaRPr lang="en-US" sz="1100" baseline="0"/>
        </a:p>
      </xdr:txBody>
    </xdr:sp>
    <xdr:clientData/>
  </xdr:twoCellAnchor>
  <xdr:twoCellAnchor editAs="oneCell">
    <xdr:from>
      <xdr:col>1</xdr:col>
      <xdr:colOff>38101</xdr:colOff>
      <xdr:row>4</xdr:row>
      <xdr:rowOff>89452</xdr:rowOff>
    </xdr:from>
    <xdr:to>
      <xdr:col>2</xdr:col>
      <xdr:colOff>774700</xdr:colOff>
      <xdr:row>8</xdr:row>
      <xdr:rowOff>98584</xdr:rowOff>
    </xdr:to>
    <xdr:pic>
      <xdr:nvPicPr>
        <xdr:cNvPr id="4" name="Picture 3">
          <a:extLst>
            <a:ext uri="{FF2B5EF4-FFF2-40B4-BE49-F238E27FC236}">
              <a16:creationId xmlns:a16="http://schemas.microsoft.com/office/drawing/2014/main" id="{CAB4D571-C515-C084-5C1D-F55FBBC99B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601" y="902252"/>
          <a:ext cx="1562099" cy="821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28913</xdr:colOff>
      <xdr:row>65</xdr:row>
      <xdr:rowOff>183777</xdr:rowOff>
    </xdr:from>
    <xdr:to>
      <xdr:col>18</xdr:col>
      <xdr:colOff>67733</xdr:colOff>
      <xdr:row>102</xdr:row>
      <xdr:rowOff>142726</xdr:rowOff>
    </xdr:to>
    <xdr:graphicFrame macro="">
      <xdr:nvGraphicFramePr>
        <xdr:cNvPr id="2" name="Chart 1">
          <a:extLst>
            <a:ext uri="{FF2B5EF4-FFF2-40B4-BE49-F238E27FC236}">
              <a16:creationId xmlns:a16="http://schemas.microsoft.com/office/drawing/2014/main" id="{10FA0759-9BCC-5D42-B3B5-9B6728B47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2229555</xdr:colOff>
      <xdr:row>38</xdr:row>
      <xdr:rowOff>9472</xdr:rowOff>
    </xdr:from>
    <xdr:to>
      <xdr:col>20</xdr:col>
      <xdr:colOff>860777</xdr:colOff>
      <xdr:row>64</xdr:row>
      <xdr:rowOff>67733</xdr:rowOff>
    </xdr:to>
    <xdr:graphicFrame macro="">
      <xdr:nvGraphicFramePr>
        <xdr:cNvPr id="3" name="Chart 2">
          <a:extLst>
            <a:ext uri="{FF2B5EF4-FFF2-40B4-BE49-F238E27FC236}">
              <a16:creationId xmlns:a16="http://schemas.microsoft.com/office/drawing/2014/main" id="{44AFB027-DA92-6C4E-938D-93DC21C74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20776</xdr:colOff>
      <xdr:row>4</xdr:row>
      <xdr:rowOff>11703</xdr:rowOff>
    </xdr:from>
    <xdr:to>
      <xdr:col>19</xdr:col>
      <xdr:colOff>798286</xdr:colOff>
      <xdr:row>32</xdr:row>
      <xdr:rowOff>90714</xdr:rowOff>
    </xdr:to>
    <xdr:graphicFrame macro="">
      <xdr:nvGraphicFramePr>
        <xdr:cNvPr id="4" name="Chart 3">
          <a:extLst>
            <a:ext uri="{FF2B5EF4-FFF2-40B4-BE49-F238E27FC236}">
              <a16:creationId xmlns:a16="http://schemas.microsoft.com/office/drawing/2014/main" id="{1403E61E-2BC1-5C4E-ABDA-CA065A4A3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14111</xdr:colOff>
      <xdr:row>38</xdr:row>
      <xdr:rowOff>10966</xdr:rowOff>
    </xdr:from>
    <xdr:to>
      <xdr:col>16</xdr:col>
      <xdr:colOff>2173111</xdr:colOff>
      <xdr:row>64</xdr:row>
      <xdr:rowOff>52239</xdr:rowOff>
    </xdr:to>
    <xdr:graphicFrame macro="">
      <xdr:nvGraphicFramePr>
        <xdr:cNvPr id="5" name="Chart 4">
          <a:extLst>
            <a:ext uri="{FF2B5EF4-FFF2-40B4-BE49-F238E27FC236}">
              <a16:creationId xmlns:a16="http://schemas.microsoft.com/office/drawing/2014/main" id="{C20F43C8-B9D4-FA4A-8CB8-0A517295A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1143454</xdr:colOff>
      <xdr:row>11</xdr:row>
      <xdr:rowOff>169936</xdr:rowOff>
    </xdr:from>
    <xdr:to>
      <xdr:col>20</xdr:col>
      <xdr:colOff>1095829</xdr:colOff>
      <xdr:row>23</xdr:row>
      <xdr:rowOff>97364</xdr:rowOff>
    </xdr:to>
    <xdr:sp macro="" textlink="">
      <xdr:nvSpPr>
        <xdr:cNvPr id="6" name="TextBox 5">
          <a:extLst>
            <a:ext uri="{FF2B5EF4-FFF2-40B4-BE49-F238E27FC236}">
              <a16:creationId xmlns:a16="http://schemas.microsoft.com/office/drawing/2014/main" id="{8BA23988-F7E7-1FEE-9CF3-10204C0ED126}"/>
            </a:ext>
          </a:extLst>
        </xdr:cNvPr>
        <xdr:cNvSpPr txBox="1"/>
      </xdr:nvSpPr>
      <xdr:spPr>
        <a:xfrm>
          <a:off x="15519854" y="2405136"/>
          <a:ext cx="2085975" cy="2365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a:t>Total Funding</a:t>
          </a:r>
        </a:p>
        <a:p>
          <a:pPr algn="l"/>
          <a:r>
            <a:rPr lang="en-US" sz="1600"/>
            <a:t>Seed Capital</a:t>
          </a:r>
        </a:p>
        <a:p>
          <a:pPr algn="l"/>
          <a:r>
            <a:rPr lang="en-US" sz="1600"/>
            <a:t>Venture Capital</a:t>
          </a:r>
        </a:p>
        <a:p>
          <a:pPr algn="l"/>
          <a:r>
            <a:rPr lang="en-US" sz="1600"/>
            <a:t>Equity Crowdfunding</a:t>
          </a:r>
        </a:p>
        <a:p>
          <a:pPr algn="l"/>
          <a:r>
            <a:rPr lang="en-US" sz="1600"/>
            <a:t>Undisclosed</a:t>
          </a:r>
          <a:r>
            <a:rPr lang="en-US" sz="1600" baseline="0"/>
            <a:t> Sources</a:t>
          </a:r>
        </a:p>
        <a:p>
          <a:pPr algn="l"/>
          <a:r>
            <a:rPr lang="en-US" sz="1600" baseline="0"/>
            <a:t>Convertible Note</a:t>
          </a:r>
        </a:p>
        <a:p>
          <a:pPr algn="l"/>
          <a:r>
            <a:rPr lang="en-US" sz="1600" baseline="0"/>
            <a:t>Debt Financing</a:t>
          </a:r>
        </a:p>
        <a:p>
          <a:pPr algn="l"/>
          <a:r>
            <a:rPr lang="en-US" sz="1600" baseline="0"/>
            <a:t>Private Equity</a:t>
          </a:r>
          <a:endParaRPr lang="en-US" sz="1600"/>
        </a:p>
      </xdr:txBody>
    </xdr:sp>
    <xdr:clientData/>
  </xdr:twoCellAnchor>
  <xdr:twoCellAnchor>
    <xdr:from>
      <xdr:col>19</xdr:col>
      <xdr:colOff>1006929</xdr:colOff>
      <xdr:row>12</xdr:row>
      <xdr:rowOff>195335</xdr:rowOff>
    </xdr:from>
    <xdr:to>
      <xdr:col>19</xdr:col>
      <xdr:colOff>1197429</xdr:colOff>
      <xdr:row>13</xdr:row>
      <xdr:rowOff>182635</xdr:rowOff>
    </xdr:to>
    <xdr:sp macro="" textlink="">
      <xdr:nvSpPr>
        <xdr:cNvPr id="7" name="Rectangle 6">
          <a:extLst>
            <a:ext uri="{FF2B5EF4-FFF2-40B4-BE49-F238E27FC236}">
              <a16:creationId xmlns:a16="http://schemas.microsoft.com/office/drawing/2014/main" id="{646A8B3D-9AC5-0A15-7770-4655CD41B810}"/>
            </a:ext>
          </a:extLst>
        </xdr:cNvPr>
        <xdr:cNvSpPr/>
      </xdr:nvSpPr>
      <xdr:spPr>
        <a:xfrm>
          <a:off x="15383329" y="2633735"/>
          <a:ext cx="19050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1006929</xdr:colOff>
      <xdr:row>15</xdr:row>
      <xdr:rowOff>68336</xdr:rowOff>
    </xdr:from>
    <xdr:to>
      <xdr:col>19</xdr:col>
      <xdr:colOff>1197429</xdr:colOff>
      <xdr:row>16</xdr:row>
      <xdr:rowOff>55635</xdr:rowOff>
    </xdr:to>
    <xdr:sp macro="" textlink="">
      <xdr:nvSpPr>
        <xdr:cNvPr id="8" name="Rectangle 7">
          <a:extLst>
            <a:ext uri="{FF2B5EF4-FFF2-40B4-BE49-F238E27FC236}">
              <a16:creationId xmlns:a16="http://schemas.microsoft.com/office/drawing/2014/main" id="{CEE78CCF-3438-F04B-A682-B56A7ED7A83E}"/>
            </a:ext>
          </a:extLst>
        </xdr:cNvPr>
        <xdr:cNvSpPr/>
      </xdr:nvSpPr>
      <xdr:spPr>
        <a:xfrm>
          <a:off x="15383329" y="3116336"/>
          <a:ext cx="190500" cy="190499"/>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1006929</xdr:colOff>
      <xdr:row>16</xdr:row>
      <xdr:rowOff>122764</xdr:rowOff>
    </xdr:from>
    <xdr:to>
      <xdr:col>19</xdr:col>
      <xdr:colOff>1197429</xdr:colOff>
      <xdr:row>17</xdr:row>
      <xdr:rowOff>110064</xdr:rowOff>
    </xdr:to>
    <xdr:sp macro="" textlink="">
      <xdr:nvSpPr>
        <xdr:cNvPr id="9" name="Rectangle 8">
          <a:extLst>
            <a:ext uri="{FF2B5EF4-FFF2-40B4-BE49-F238E27FC236}">
              <a16:creationId xmlns:a16="http://schemas.microsoft.com/office/drawing/2014/main" id="{3FC4CCFD-CF04-C142-8773-6A93FFC3620D}"/>
            </a:ext>
          </a:extLst>
        </xdr:cNvPr>
        <xdr:cNvSpPr/>
      </xdr:nvSpPr>
      <xdr:spPr>
        <a:xfrm>
          <a:off x="15383329" y="3373964"/>
          <a:ext cx="190500" cy="190500"/>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1019629</xdr:colOff>
      <xdr:row>17</xdr:row>
      <xdr:rowOff>169935</xdr:rowOff>
    </xdr:from>
    <xdr:to>
      <xdr:col>19</xdr:col>
      <xdr:colOff>1210129</xdr:colOff>
      <xdr:row>18</xdr:row>
      <xdr:rowOff>157236</xdr:rowOff>
    </xdr:to>
    <xdr:sp macro="" textlink="">
      <xdr:nvSpPr>
        <xdr:cNvPr id="10" name="Rectangle 9">
          <a:extLst>
            <a:ext uri="{FF2B5EF4-FFF2-40B4-BE49-F238E27FC236}">
              <a16:creationId xmlns:a16="http://schemas.microsoft.com/office/drawing/2014/main" id="{78AF7911-0659-D24E-8B16-EFB18B3B7DD1}"/>
            </a:ext>
          </a:extLst>
        </xdr:cNvPr>
        <xdr:cNvSpPr/>
      </xdr:nvSpPr>
      <xdr:spPr>
        <a:xfrm>
          <a:off x="15396029" y="3624335"/>
          <a:ext cx="190500" cy="190501"/>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1006929</xdr:colOff>
      <xdr:row>14</xdr:row>
      <xdr:rowOff>17535</xdr:rowOff>
    </xdr:from>
    <xdr:to>
      <xdr:col>19</xdr:col>
      <xdr:colOff>1197429</xdr:colOff>
      <xdr:row>15</xdr:row>
      <xdr:rowOff>4836</xdr:rowOff>
    </xdr:to>
    <xdr:sp macro="" textlink="">
      <xdr:nvSpPr>
        <xdr:cNvPr id="11" name="Rectangle 10">
          <a:extLst>
            <a:ext uri="{FF2B5EF4-FFF2-40B4-BE49-F238E27FC236}">
              <a16:creationId xmlns:a16="http://schemas.microsoft.com/office/drawing/2014/main" id="{226CAB67-3FDF-2747-A591-924B3108F4C3}"/>
            </a:ext>
          </a:extLst>
        </xdr:cNvPr>
        <xdr:cNvSpPr/>
      </xdr:nvSpPr>
      <xdr:spPr>
        <a:xfrm>
          <a:off x="15383329" y="2862335"/>
          <a:ext cx="190500" cy="190501"/>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1019629</xdr:colOff>
      <xdr:row>20</xdr:row>
      <xdr:rowOff>68335</xdr:rowOff>
    </xdr:from>
    <xdr:to>
      <xdr:col>19</xdr:col>
      <xdr:colOff>1210129</xdr:colOff>
      <xdr:row>21</xdr:row>
      <xdr:rowOff>55635</xdr:rowOff>
    </xdr:to>
    <xdr:sp macro="" textlink="">
      <xdr:nvSpPr>
        <xdr:cNvPr id="12" name="Rectangle 11">
          <a:extLst>
            <a:ext uri="{FF2B5EF4-FFF2-40B4-BE49-F238E27FC236}">
              <a16:creationId xmlns:a16="http://schemas.microsoft.com/office/drawing/2014/main" id="{C18E5047-A544-8A42-9309-63B53DEE89E7}"/>
            </a:ext>
          </a:extLst>
        </xdr:cNvPr>
        <xdr:cNvSpPr/>
      </xdr:nvSpPr>
      <xdr:spPr>
        <a:xfrm>
          <a:off x="15396029" y="4132335"/>
          <a:ext cx="190500" cy="1905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1019629</xdr:colOff>
      <xdr:row>21</xdr:row>
      <xdr:rowOff>97364</xdr:rowOff>
    </xdr:from>
    <xdr:to>
      <xdr:col>19</xdr:col>
      <xdr:colOff>1210129</xdr:colOff>
      <xdr:row>22</xdr:row>
      <xdr:rowOff>84664</xdr:rowOff>
    </xdr:to>
    <xdr:sp macro="" textlink="">
      <xdr:nvSpPr>
        <xdr:cNvPr id="13" name="Rectangle 12">
          <a:extLst>
            <a:ext uri="{FF2B5EF4-FFF2-40B4-BE49-F238E27FC236}">
              <a16:creationId xmlns:a16="http://schemas.microsoft.com/office/drawing/2014/main" id="{5E1C3944-5385-E045-935D-0B7837B42F59}"/>
            </a:ext>
          </a:extLst>
        </xdr:cNvPr>
        <xdr:cNvSpPr/>
      </xdr:nvSpPr>
      <xdr:spPr>
        <a:xfrm>
          <a:off x="15396029" y="4364564"/>
          <a:ext cx="190500" cy="190500"/>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1019629</xdr:colOff>
      <xdr:row>19</xdr:row>
      <xdr:rowOff>17536</xdr:rowOff>
    </xdr:from>
    <xdr:to>
      <xdr:col>19</xdr:col>
      <xdr:colOff>1210129</xdr:colOff>
      <xdr:row>20</xdr:row>
      <xdr:rowOff>4835</xdr:rowOff>
    </xdr:to>
    <xdr:sp macro="" textlink="">
      <xdr:nvSpPr>
        <xdr:cNvPr id="14" name="Rectangle 13">
          <a:extLst>
            <a:ext uri="{FF2B5EF4-FFF2-40B4-BE49-F238E27FC236}">
              <a16:creationId xmlns:a16="http://schemas.microsoft.com/office/drawing/2014/main" id="{947EF0B8-19F8-A148-A832-7FB740FC9B6C}"/>
            </a:ext>
          </a:extLst>
        </xdr:cNvPr>
        <xdr:cNvSpPr/>
      </xdr:nvSpPr>
      <xdr:spPr>
        <a:xfrm>
          <a:off x="15396029" y="3878336"/>
          <a:ext cx="190500" cy="190499"/>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1146629</xdr:colOff>
      <xdr:row>10</xdr:row>
      <xdr:rowOff>68336</xdr:rowOff>
    </xdr:from>
    <xdr:to>
      <xdr:col>20</xdr:col>
      <xdr:colOff>136072</xdr:colOff>
      <xdr:row>12</xdr:row>
      <xdr:rowOff>157235</xdr:rowOff>
    </xdr:to>
    <xdr:sp macro="" textlink="">
      <xdr:nvSpPr>
        <xdr:cNvPr id="15" name="TextBox 14">
          <a:extLst>
            <a:ext uri="{FF2B5EF4-FFF2-40B4-BE49-F238E27FC236}">
              <a16:creationId xmlns:a16="http://schemas.microsoft.com/office/drawing/2014/main" id="{CB174C26-5705-3931-0B33-BEC59FF320E8}"/>
            </a:ext>
          </a:extLst>
        </xdr:cNvPr>
        <xdr:cNvSpPr txBox="1"/>
      </xdr:nvSpPr>
      <xdr:spPr>
        <a:xfrm>
          <a:off x="15523029" y="2100336"/>
          <a:ext cx="1123043" cy="495299"/>
        </a:xfrm>
        <a:prstGeom prst="rect">
          <a:avLst/>
        </a:prstGeom>
        <a:noFill/>
        <a:ln w="158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b="1"/>
            <a:t>LEGEND</a:t>
          </a:r>
        </a:p>
      </xdr:txBody>
    </xdr:sp>
    <xdr:clientData/>
  </xdr:twoCellAnchor>
  <xdr:twoCellAnchor>
    <xdr:from>
      <xdr:col>10</xdr:col>
      <xdr:colOff>18142</xdr:colOff>
      <xdr:row>0</xdr:row>
      <xdr:rowOff>70556</xdr:rowOff>
    </xdr:from>
    <xdr:to>
      <xdr:col>19</xdr:col>
      <xdr:colOff>798286</xdr:colOff>
      <xdr:row>3</xdr:row>
      <xdr:rowOff>169333</xdr:rowOff>
    </xdr:to>
    <xdr:sp macro="" textlink="">
      <xdr:nvSpPr>
        <xdr:cNvPr id="16" name="TextBox 15">
          <a:extLst>
            <a:ext uri="{FF2B5EF4-FFF2-40B4-BE49-F238E27FC236}">
              <a16:creationId xmlns:a16="http://schemas.microsoft.com/office/drawing/2014/main" id="{386B1176-3107-CB9B-716E-E0DB98DD0DDC}"/>
            </a:ext>
          </a:extLst>
        </xdr:cNvPr>
        <xdr:cNvSpPr txBox="1"/>
      </xdr:nvSpPr>
      <xdr:spPr>
        <a:xfrm>
          <a:off x="725713" y="70556"/>
          <a:ext cx="14423573" cy="697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aseline="0"/>
            <a:t>Below are the financial data of a total of 90 companies in the Financial Services industry </a:t>
          </a:r>
          <a:r>
            <a:rPr lang="en-US" sz="1800" u="sng" baseline="0"/>
            <a:t>with known funding data</a:t>
          </a:r>
          <a:r>
            <a:rPr lang="en-US" sz="1800" baseline="0"/>
            <a:t>. It shows that the half of the total funding of an average company (hypothetical) comes from venture capitalists. </a:t>
          </a:r>
          <a:endParaRPr lang="en-US" sz="1800"/>
        </a:p>
      </xdr:txBody>
    </xdr:sp>
    <xdr:clientData/>
  </xdr:twoCellAnchor>
  <xdr:twoCellAnchor>
    <xdr:from>
      <xdr:col>10</xdr:col>
      <xdr:colOff>14111</xdr:colOff>
      <xdr:row>32</xdr:row>
      <xdr:rowOff>169332</xdr:rowOff>
    </xdr:from>
    <xdr:to>
      <xdr:col>16</xdr:col>
      <xdr:colOff>2158999</xdr:colOff>
      <xdr:row>37</xdr:row>
      <xdr:rowOff>126999</xdr:rowOff>
    </xdr:to>
    <xdr:sp macro="" textlink="">
      <xdr:nvSpPr>
        <xdr:cNvPr id="17" name="TextBox 16">
          <a:extLst>
            <a:ext uri="{FF2B5EF4-FFF2-40B4-BE49-F238E27FC236}">
              <a16:creationId xmlns:a16="http://schemas.microsoft.com/office/drawing/2014/main" id="{22CAE69E-D647-E54D-ADDF-41990193DD87}"/>
            </a:ext>
          </a:extLst>
        </xdr:cNvPr>
        <xdr:cNvSpPr txBox="1"/>
      </xdr:nvSpPr>
      <xdr:spPr>
        <a:xfrm>
          <a:off x="719667" y="6491110"/>
          <a:ext cx="8508999" cy="94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aseline="0"/>
            <a:t>51 companies out of 90 is operating in the USA. Let's take a look at USA data. </a:t>
          </a:r>
        </a:p>
        <a:p>
          <a:r>
            <a:rPr lang="en-US" sz="1800" baseline="0"/>
            <a:t>By checking the average of their financial sources, majority of their sources came from venture capital (a form of private equity) and private equity itself.</a:t>
          </a:r>
          <a:endParaRPr lang="en-US" sz="1800"/>
        </a:p>
      </xdr:txBody>
    </xdr:sp>
    <xdr:clientData/>
  </xdr:twoCellAnchor>
  <xdr:twoCellAnchor>
    <xdr:from>
      <xdr:col>16</xdr:col>
      <xdr:colOff>2218266</xdr:colOff>
      <xdr:row>32</xdr:row>
      <xdr:rowOff>169333</xdr:rowOff>
    </xdr:from>
    <xdr:to>
      <xdr:col>20</xdr:col>
      <xdr:colOff>863600</xdr:colOff>
      <xdr:row>37</xdr:row>
      <xdr:rowOff>127000</xdr:rowOff>
    </xdr:to>
    <xdr:sp macro="" textlink="">
      <xdr:nvSpPr>
        <xdr:cNvPr id="18" name="TextBox 17">
          <a:extLst>
            <a:ext uri="{FF2B5EF4-FFF2-40B4-BE49-F238E27FC236}">
              <a16:creationId xmlns:a16="http://schemas.microsoft.com/office/drawing/2014/main" id="{A6398C47-8FB0-4B43-B5F4-2D45D875F703}"/>
            </a:ext>
          </a:extLst>
        </xdr:cNvPr>
        <xdr:cNvSpPr txBox="1"/>
      </xdr:nvSpPr>
      <xdr:spPr>
        <a:xfrm>
          <a:off x="9296399" y="6671733"/>
          <a:ext cx="8077201" cy="973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Only 17 companies are</a:t>
          </a:r>
          <a:r>
            <a:rPr lang="en-US" sz="1800" baseline="0"/>
            <a:t> using alternative sources of financing in which Debt Financing has the highest and Equity Crowdfunding is the lowest with only one which is in France.</a:t>
          </a:r>
          <a:endParaRPr lang="en-US" sz="1800"/>
        </a:p>
      </xdr:txBody>
    </xdr:sp>
    <xdr:clientData/>
  </xdr:twoCellAnchor>
  <xdr:twoCellAnchor>
    <xdr:from>
      <xdr:col>18</xdr:col>
      <xdr:colOff>186269</xdr:colOff>
      <xdr:row>65</xdr:row>
      <xdr:rowOff>186267</xdr:rowOff>
    </xdr:from>
    <xdr:to>
      <xdr:col>20</xdr:col>
      <xdr:colOff>846668</xdr:colOff>
      <xdr:row>102</xdr:row>
      <xdr:rowOff>152400</xdr:rowOff>
    </xdr:to>
    <xdr:sp macro="" textlink="">
      <xdr:nvSpPr>
        <xdr:cNvPr id="19" name="TextBox 18">
          <a:extLst>
            <a:ext uri="{FF2B5EF4-FFF2-40B4-BE49-F238E27FC236}">
              <a16:creationId xmlns:a16="http://schemas.microsoft.com/office/drawing/2014/main" id="{EBAB1B6B-DD85-7344-AA3B-4021E9861B04}"/>
            </a:ext>
          </a:extLst>
        </xdr:cNvPr>
        <xdr:cNvSpPr txBox="1"/>
      </xdr:nvSpPr>
      <xdr:spPr>
        <a:xfrm>
          <a:off x="12293602" y="13394267"/>
          <a:ext cx="5063066" cy="7484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aseline="0"/>
        </a:p>
        <a:p>
          <a:endParaRPr lang="en-US" sz="2400" baseline="0"/>
        </a:p>
        <a:p>
          <a:r>
            <a:rPr lang="en-US" sz="2400" baseline="0"/>
            <a:t>If we are to look at the averages of alternative funding sources tapped by operating companies in the financial services industry, we could see that most came from private equity and then half from debt financing.</a:t>
          </a:r>
        </a:p>
        <a:p>
          <a:endParaRPr lang="en-US" sz="2400" baseline="0"/>
        </a:p>
        <a:p>
          <a:r>
            <a:rPr lang="en-US" sz="2400" baseline="0"/>
            <a:t>We can recommend that aside from the venture capital needed for the expansion to the 'financial services' market, we can engage in selling shares privately (to limited institutions and high net-worth individual) and also sell bonds, bills and promisory notes to investors; as most companies in the industry did. </a:t>
          </a:r>
          <a:endParaRPr lang="en-US" sz="2400"/>
        </a:p>
      </xdr:txBody>
    </xdr:sp>
    <xdr:clientData/>
  </xdr:twoCellAnchor>
  <xdr:twoCellAnchor>
    <xdr:from>
      <xdr:col>9</xdr:col>
      <xdr:colOff>653143</xdr:colOff>
      <xdr:row>0</xdr:row>
      <xdr:rowOff>18142</xdr:rowOff>
    </xdr:from>
    <xdr:to>
      <xdr:col>20</xdr:col>
      <xdr:colOff>907143</xdr:colOff>
      <xdr:row>103</xdr:row>
      <xdr:rowOff>18142</xdr:rowOff>
    </xdr:to>
    <xdr:sp macro="" textlink="">
      <xdr:nvSpPr>
        <xdr:cNvPr id="20" name="Rectangle 19">
          <a:extLst>
            <a:ext uri="{FF2B5EF4-FFF2-40B4-BE49-F238E27FC236}">
              <a16:creationId xmlns:a16="http://schemas.microsoft.com/office/drawing/2014/main" id="{592FB7BD-24FD-52AF-4B19-0F2DBF19DD41}"/>
            </a:ext>
          </a:extLst>
        </xdr:cNvPr>
        <xdr:cNvSpPr/>
      </xdr:nvSpPr>
      <xdr:spPr>
        <a:xfrm>
          <a:off x="653143" y="18142"/>
          <a:ext cx="16745857" cy="20555857"/>
        </a:xfrm>
        <a:prstGeom prst="rect">
          <a:avLst/>
        </a:prstGeom>
        <a:no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Regino Quiambao" refreshedDate="44910.831259606479" createdVersion="8" refreshedVersion="8" minRefreshableVersion="3" recordCount="90" xr:uid="{00000000-000A-0000-FFFF-FFFF16000000}">
  <cacheSource type="worksheet">
    <worksheetSource name="Table1"/>
  </cacheSource>
  <cacheFields count="12">
    <cacheField name="market" numFmtId="0">
      <sharedItems count="1">
        <s v="Financial Services"/>
      </sharedItems>
    </cacheField>
    <cacheField name="funding_total_usd" numFmtId="0">
      <sharedItems containsSemiMixedTypes="0" containsString="0" containsNumber="1" containsInteger="1" minValue="7500" maxValue="110000000" count="73">
        <n v="2000000"/>
        <n v="740725"/>
        <n v="3351100"/>
        <n v="10000000"/>
        <n v="45000000"/>
        <n v="150000"/>
        <n v="8199999"/>
        <n v="4496166"/>
        <n v="21400000"/>
        <n v="148323"/>
        <n v="4700000"/>
        <n v="100000"/>
        <n v="449999"/>
        <n v="4400000"/>
        <n v="51000000"/>
        <n v="3000000"/>
        <n v="16135004"/>
        <n v="16300000"/>
        <n v="24150000"/>
        <n v="172801"/>
        <n v="50000"/>
        <n v="25000000"/>
        <n v="550000"/>
        <n v="6400000"/>
        <n v="4099999"/>
        <n v="7540000"/>
        <n v="11000000"/>
        <n v="750000"/>
        <n v="5000000"/>
        <n v="120000"/>
        <n v="800000"/>
        <n v="450000"/>
        <n v="398097"/>
        <n v="1200000"/>
        <n v="3161435"/>
        <n v="15000000"/>
        <n v="539800"/>
        <n v="8000000"/>
        <n v="21675000"/>
        <n v="12100000"/>
        <n v="1500000"/>
        <n v="183352"/>
        <n v="6200000"/>
        <n v="20352"/>
        <n v="4000000"/>
        <n v="14000000"/>
        <n v="41250"/>
        <n v="1000000"/>
        <n v="445958"/>
        <n v="271239"/>
        <n v="5130000"/>
        <n v="16500000"/>
        <n v="69030000"/>
        <n v="42750"/>
        <n v="225000"/>
        <n v="1020352"/>
        <n v="3500000"/>
        <n v="434284"/>
        <n v="5613564"/>
        <n v="23783512"/>
        <n v="1287243"/>
        <n v="1400000"/>
        <n v="50000000"/>
        <n v="500000"/>
        <n v="475000"/>
        <n v="217500"/>
        <n v="7500"/>
        <n v="110000000"/>
        <n v="40704"/>
        <n v="1800000"/>
        <n v="27500000"/>
        <n v="2485000"/>
        <n v="10000"/>
      </sharedItems>
    </cacheField>
    <cacheField name="status" numFmtId="0">
      <sharedItems containsBlank="1" count="4">
        <s v="Operating"/>
        <s v="Closed"/>
        <m/>
        <s v="Acquired"/>
      </sharedItems>
    </cacheField>
    <cacheField name="country_code" numFmtId="0">
      <sharedItems containsBlank="1" count="20">
        <s v="RUS"/>
        <s v="USA"/>
        <s v="GBR"/>
        <s v="CHN"/>
        <s v="JPN"/>
        <s v="CAN"/>
        <s v="FRA"/>
        <s v="BRA"/>
        <s v="DEU"/>
        <m/>
        <s v="IND"/>
        <s v="SGP"/>
        <s v="LTU"/>
        <s v="LVA"/>
        <s v="BWA"/>
        <s v="HKG"/>
        <s v="POL"/>
        <s v="ARG"/>
        <s v="CHE"/>
        <s v="ITA"/>
      </sharedItems>
    </cacheField>
    <cacheField name="founded_year" numFmtId="0">
      <sharedItems containsString="0" containsBlank="1" containsNumber="1" containsInteger="1" minValue="1902" maxValue="2014"/>
    </cacheField>
    <cacheField name="seed_capital" numFmtId="0">
      <sharedItems containsSemiMixedTypes="0" containsString="0" containsNumber="1" containsInteger="1" minValue="0" maxValue="4400000" count="44">
        <n v="0"/>
        <n v="3351100"/>
        <n v="150000"/>
        <n v="1196166"/>
        <n v="400000"/>
        <n v="148323"/>
        <n v="4000000"/>
        <n v="100000"/>
        <n v="4400000"/>
        <n v="2000000"/>
        <n v="172801"/>
        <n v="50000"/>
        <n v="550000"/>
        <n v="1400000"/>
        <n v="4099999"/>
        <n v="3770000"/>
        <n v="1000000"/>
        <n v="120000"/>
        <n v="800000"/>
        <n v="750000"/>
        <n v="300000"/>
        <n v="3000000"/>
        <n v="3161435"/>
        <n v="539800"/>
        <n v="1500000"/>
        <n v="183352"/>
        <n v="20352"/>
        <n v="41250"/>
        <n v="445958"/>
        <n v="271239"/>
        <n v="1100000"/>
        <n v="225000"/>
        <n v="1020352"/>
        <n v="3500000"/>
        <n v="182941"/>
        <n v="967750"/>
        <n v="1323515"/>
        <n v="1287243"/>
        <n v="500000"/>
        <n v="475000"/>
        <n v="217500"/>
        <n v="7500"/>
        <n v="1200000"/>
        <n v="40704"/>
      </sharedItems>
    </cacheField>
    <cacheField name="venture_capital" numFmtId="0">
      <sharedItems containsSemiMixedTypes="0" containsString="0" containsNumber="1" containsInteger="1" minValue="0" maxValue="67930000" count="34">
        <n v="0"/>
        <n v="740725"/>
        <n v="10000000"/>
        <n v="8199999"/>
        <n v="3300000"/>
        <n v="13000000"/>
        <n v="449999"/>
        <n v="51000000"/>
        <n v="16135004"/>
        <n v="14300000"/>
        <n v="23150000"/>
        <n v="25000000"/>
        <n v="5000000"/>
        <n v="3770000"/>
        <n v="750000"/>
        <n v="1100000"/>
        <n v="2000000"/>
        <n v="15000000"/>
        <n v="8000000"/>
        <n v="3100000"/>
        <n v="50000"/>
        <n v="7900000"/>
        <n v="6200000"/>
        <n v="4000000"/>
        <n v="7000000"/>
        <n v="1000000"/>
        <n v="5130000"/>
        <n v="16500000"/>
        <n v="67930000"/>
        <n v="4645814"/>
        <n v="7476573"/>
        <n v="1500000"/>
        <n v="1400000"/>
        <n v="1800000"/>
      </sharedItems>
    </cacheField>
    <cacheField name="equity_crowdfunding" numFmtId="0">
      <sharedItems containsSemiMixedTypes="0" containsString="0" containsNumber="1" containsInteger="1" minValue="0" maxValue="398097" count="2">
        <n v="0"/>
        <n v="398097"/>
      </sharedItems>
    </cacheField>
    <cacheField name="undisclosed_sources" numFmtId="0">
      <sharedItems containsSemiMixedTypes="0" containsString="0" containsNumber="1" containsInteger="1" minValue="0" maxValue="27500000" count="6">
        <n v="2000000"/>
        <n v="0"/>
        <n v="4200000"/>
        <n v="27500000"/>
        <n v="2485000"/>
        <n v="10000"/>
      </sharedItems>
    </cacheField>
    <cacheField name="convertible_note" numFmtId="0">
      <sharedItems containsSemiMixedTypes="0" containsString="0" containsNumber="1" containsInteger="1" minValue="0" maxValue="0" count="1">
        <n v="0"/>
      </sharedItems>
    </cacheField>
    <cacheField name="debt_financing" numFmtId="0">
      <sharedItems containsSemiMixedTypes="0" containsString="0" containsNumber="1" containsInteger="1" minValue="0" maxValue="45000000" count="8">
        <n v="0"/>
        <n v="45000000"/>
        <n v="3000000"/>
        <n v="1000000"/>
        <n v="10000000"/>
        <n v="5000000"/>
        <n v="42750"/>
        <n v="14983424"/>
      </sharedItems>
    </cacheField>
    <cacheField name="private_equity" numFmtId="0">
      <sharedItems containsSemiMixedTypes="0" containsString="0" containsNumber="1" containsInteger="1" minValue="0" maxValue="110000000" count="5">
        <n v="0"/>
        <n v="150000"/>
        <n v="7000000"/>
        <n v="50000000"/>
        <n v="11000000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Regino Quiambao" refreshedDate="44911.558184953705" createdVersion="8" refreshedVersion="8" minRefreshableVersion="3" recordCount="90" xr:uid="{00000000-000A-0000-FFFF-FFFF10000000}">
  <cacheSource type="worksheet">
    <worksheetSource name="Table13"/>
  </cacheSource>
  <cacheFields count="12">
    <cacheField name="market" numFmtId="0">
      <sharedItems count="1">
        <s v="Financial Services"/>
      </sharedItems>
    </cacheField>
    <cacheField name="funding_total_usd" numFmtId="0">
      <sharedItems containsSemiMixedTypes="0" containsString="0" containsNumber="1" containsInteger="1" minValue="7500" maxValue="110000000"/>
    </cacheField>
    <cacheField name="status" numFmtId="0">
      <sharedItems containsBlank="1"/>
    </cacheField>
    <cacheField name="country_code" numFmtId="0">
      <sharedItems containsBlank="1"/>
    </cacheField>
    <cacheField name="founded_year" numFmtId="0">
      <sharedItems containsString="0" containsBlank="1" containsNumber="1" containsInteger="1" minValue="1902" maxValue="2014"/>
    </cacheField>
    <cacheField name="seed_capital" numFmtId="0">
      <sharedItems containsSemiMixedTypes="0" containsString="0" containsNumber="1" containsInteger="1" minValue="0" maxValue="4400000"/>
    </cacheField>
    <cacheField name="venture_capital" numFmtId="0">
      <sharedItems containsSemiMixedTypes="0" containsString="0" containsNumber="1" containsInteger="1" minValue="0" maxValue="67930000"/>
    </cacheField>
    <cacheField name="equity_crowdfunding" numFmtId="0">
      <sharedItems containsString="0" containsBlank="1" containsNumber="1" containsInteger="1" minValue="398097" maxValue="398097"/>
    </cacheField>
    <cacheField name="undisclosed_sources" numFmtId="0">
      <sharedItems containsString="0" containsBlank="1" containsNumber="1" containsInteger="1" minValue="10000" maxValue="27500000"/>
    </cacheField>
    <cacheField name="convertible_note" numFmtId="0">
      <sharedItems containsNonDate="0" containsString="0" containsBlank="1"/>
    </cacheField>
    <cacheField name="debt_financing" numFmtId="0">
      <sharedItems containsString="0" containsBlank="1" containsNumber="1" containsInteger="1" minValue="42750" maxValue="45000000"/>
    </cacheField>
    <cacheField name="private_equity" numFmtId="0">
      <sharedItems containsString="0" containsBlank="1" containsNumber="1" containsInteger="1" minValue="150000" maxValue="11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
  <r>
    <x v="0"/>
    <x v="0"/>
    <x v="0"/>
    <x v="0"/>
    <m/>
    <x v="0"/>
    <x v="0"/>
    <x v="0"/>
    <x v="0"/>
    <x v="0"/>
    <x v="0"/>
    <x v="0"/>
  </r>
  <r>
    <x v="0"/>
    <x v="1"/>
    <x v="0"/>
    <x v="1"/>
    <n v="2013"/>
    <x v="0"/>
    <x v="1"/>
    <x v="0"/>
    <x v="1"/>
    <x v="0"/>
    <x v="0"/>
    <x v="0"/>
  </r>
  <r>
    <x v="0"/>
    <x v="2"/>
    <x v="0"/>
    <x v="2"/>
    <n v="2014"/>
    <x v="1"/>
    <x v="0"/>
    <x v="0"/>
    <x v="1"/>
    <x v="0"/>
    <x v="0"/>
    <x v="0"/>
  </r>
  <r>
    <x v="0"/>
    <x v="3"/>
    <x v="0"/>
    <x v="3"/>
    <n v="2006"/>
    <x v="0"/>
    <x v="2"/>
    <x v="0"/>
    <x v="1"/>
    <x v="0"/>
    <x v="0"/>
    <x v="0"/>
  </r>
  <r>
    <x v="0"/>
    <x v="4"/>
    <x v="0"/>
    <x v="1"/>
    <n v="1997"/>
    <x v="0"/>
    <x v="0"/>
    <x v="0"/>
    <x v="1"/>
    <x v="0"/>
    <x v="1"/>
    <x v="0"/>
  </r>
  <r>
    <x v="0"/>
    <x v="5"/>
    <x v="0"/>
    <x v="1"/>
    <n v="2013"/>
    <x v="2"/>
    <x v="0"/>
    <x v="0"/>
    <x v="1"/>
    <x v="0"/>
    <x v="0"/>
    <x v="0"/>
  </r>
  <r>
    <x v="0"/>
    <x v="6"/>
    <x v="0"/>
    <x v="1"/>
    <m/>
    <x v="0"/>
    <x v="3"/>
    <x v="0"/>
    <x v="1"/>
    <x v="0"/>
    <x v="0"/>
    <x v="0"/>
  </r>
  <r>
    <x v="0"/>
    <x v="7"/>
    <x v="0"/>
    <x v="4"/>
    <n v="2008"/>
    <x v="3"/>
    <x v="4"/>
    <x v="0"/>
    <x v="1"/>
    <x v="0"/>
    <x v="0"/>
    <x v="0"/>
  </r>
  <r>
    <x v="0"/>
    <x v="5"/>
    <x v="0"/>
    <x v="1"/>
    <n v="2013"/>
    <x v="2"/>
    <x v="0"/>
    <x v="0"/>
    <x v="1"/>
    <x v="0"/>
    <x v="0"/>
    <x v="0"/>
  </r>
  <r>
    <x v="0"/>
    <x v="8"/>
    <x v="0"/>
    <x v="5"/>
    <n v="2007"/>
    <x v="4"/>
    <x v="5"/>
    <x v="0"/>
    <x v="1"/>
    <x v="0"/>
    <x v="0"/>
    <x v="0"/>
  </r>
  <r>
    <x v="0"/>
    <x v="9"/>
    <x v="0"/>
    <x v="6"/>
    <n v="2010"/>
    <x v="5"/>
    <x v="0"/>
    <x v="0"/>
    <x v="1"/>
    <x v="0"/>
    <x v="0"/>
    <x v="0"/>
  </r>
  <r>
    <x v="0"/>
    <x v="10"/>
    <x v="0"/>
    <x v="1"/>
    <n v="2012"/>
    <x v="6"/>
    <x v="0"/>
    <x v="0"/>
    <x v="1"/>
    <x v="0"/>
    <x v="0"/>
    <x v="0"/>
  </r>
  <r>
    <x v="0"/>
    <x v="11"/>
    <x v="0"/>
    <x v="1"/>
    <n v="2010"/>
    <x v="7"/>
    <x v="0"/>
    <x v="0"/>
    <x v="1"/>
    <x v="0"/>
    <x v="0"/>
    <x v="0"/>
  </r>
  <r>
    <x v="0"/>
    <x v="12"/>
    <x v="0"/>
    <x v="1"/>
    <m/>
    <x v="0"/>
    <x v="6"/>
    <x v="0"/>
    <x v="1"/>
    <x v="0"/>
    <x v="0"/>
    <x v="0"/>
  </r>
  <r>
    <x v="0"/>
    <x v="13"/>
    <x v="0"/>
    <x v="1"/>
    <n v="2012"/>
    <x v="8"/>
    <x v="0"/>
    <x v="0"/>
    <x v="1"/>
    <x v="0"/>
    <x v="0"/>
    <x v="0"/>
  </r>
  <r>
    <x v="0"/>
    <x v="14"/>
    <x v="0"/>
    <x v="1"/>
    <n v="2009"/>
    <x v="0"/>
    <x v="7"/>
    <x v="0"/>
    <x v="1"/>
    <x v="0"/>
    <x v="0"/>
    <x v="0"/>
  </r>
  <r>
    <x v="0"/>
    <x v="15"/>
    <x v="0"/>
    <x v="1"/>
    <m/>
    <x v="0"/>
    <x v="0"/>
    <x v="0"/>
    <x v="1"/>
    <x v="0"/>
    <x v="2"/>
    <x v="0"/>
  </r>
  <r>
    <x v="0"/>
    <x v="16"/>
    <x v="0"/>
    <x v="1"/>
    <n v="2008"/>
    <x v="0"/>
    <x v="8"/>
    <x v="0"/>
    <x v="1"/>
    <x v="0"/>
    <x v="0"/>
    <x v="0"/>
  </r>
  <r>
    <x v="0"/>
    <x v="17"/>
    <x v="0"/>
    <x v="7"/>
    <n v="2013"/>
    <x v="9"/>
    <x v="9"/>
    <x v="0"/>
    <x v="1"/>
    <x v="0"/>
    <x v="0"/>
    <x v="0"/>
  </r>
  <r>
    <x v="0"/>
    <x v="18"/>
    <x v="0"/>
    <x v="2"/>
    <n v="2009"/>
    <x v="0"/>
    <x v="10"/>
    <x v="0"/>
    <x v="1"/>
    <x v="0"/>
    <x v="3"/>
    <x v="0"/>
  </r>
  <r>
    <x v="0"/>
    <x v="19"/>
    <x v="0"/>
    <x v="8"/>
    <n v="2013"/>
    <x v="10"/>
    <x v="0"/>
    <x v="0"/>
    <x v="1"/>
    <x v="0"/>
    <x v="0"/>
    <x v="0"/>
  </r>
  <r>
    <x v="0"/>
    <x v="20"/>
    <x v="1"/>
    <x v="1"/>
    <n v="2009"/>
    <x v="11"/>
    <x v="0"/>
    <x v="0"/>
    <x v="1"/>
    <x v="0"/>
    <x v="0"/>
    <x v="0"/>
  </r>
  <r>
    <x v="0"/>
    <x v="21"/>
    <x v="0"/>
    <x v="1"/>
    <n v="2012"/>
    <x v="0"/>
    <x v="11"/>
    <x v="0"/>
    <x v="1"/>
    <x v="0"/>
    <x v="0"/>
    <x v="0"/>
  </r>
  <r>
    <x v="0"/>
    <x v="22"/>
    <x v="0"/>
    <x v="1"/>
    <n v="2013"/>
    <x v="12"/>
    <x v="0"/>
    <x v="0"/>
    <x v="1"/>
    <x v="0"/>
    <x v="0"/>
    <x v="0"/>
  </r>
  <r>
    <x v="0"/>
    <x v="23"/>
    <x v="0"/>
    <x v="1"/>
    <n v="2011"/>
    <x v="13"/>
    <x v="12"/>
    <x v="0"/>
    <x v="1"/>
    <x v="0"/>
    <x v="0"/>
    <x v="0"/>
  </r>
  <r>
    <x v="0"/>
    <x v="3"/>
    <x v="2"/>
    <x v="1"/>
    <n v="2007"/>
    <x v="0"/>
    <x v="0"/>
    <x v="0"/>
    <x v="1"/>
    <x v="0"/>
    <x v="4"/>
    <x v="0"/>
  </r>
  <r>
    <x v="0"/>
    <x v="24"/>
    <x v="0"/>
    <x v="1"/>
    <n v="2012"/>
    <x v="14"/>
    <x v="0"/>
    <x v="0"/>
    <x v="1"/>
    <x v="0"/>
    <x v="0"/>
    <x v="0"/>
  </r>
  <r>
    <x v="0"/>
    <x v="25"/>
    <x v="0"/>
    <x v="9"/>
    <n v="2013"/>
    <x v="15"/>
    <x v="13"/>
    <x v="0"/>
    <x v="1"/>
    <x v="0"/>
    <x v="0"/>
    <x v="0"/>
  </r>
  <r>
    <x v="0"/>
    <x v="26"/>
    <x v="0"/>
    <x v="9"/>
    <n v="2012"/>
    <x v="16"/>
    <x v="2"/>
    <x v="0"/>
    <x v="1"/>
    <x v="0"/>
    <x v="0"/>
    <x v="0"/>
  </r>
  <r>
    <x v="0"/>
    <x v="27"/>
    <x v="0"/>
    <x v="1"/>
    <n v="2011"/>
    <x v="0"/>
    <x v="14"/>
    <x v="0"/>
    <x v="1"/>
    <x v="0"/>
    <x v="0"/>
    <x v="0"/>
  </r>
  <r>
    <x v="0"/>
    <x v="28"/>
    <x v="0"/>
    <x v="1"/>
    <m/>
    <x v="0"/>
    <x v="12"/>
    <x v="0"/>
    <x v="1"/>
    <x v="0"/>
    <x v="0"/>
    <x v="0"/>
  </r>
  <r>
    <x v="0"/>
    <x v="29"/>
    <x v="0"/>
    <x v="1"/>
    <m/>
    <x v="17"/>
    <x v="0"/>
    <x v="0"/>
    <x v="1"/>
    <x v="0"/>
    <x v="0"/>
    <x v="0"/>
  </r>
  <r>
    <x v="0"/>
    <x v="30"/>
    <x v="0"/>
    <x v="10"/>
    <n v="2013"/>
    <x v="18"/>
    <x v="0"/>
    <x v="0"/>
    <x v="1"/>
    <x v="0"/>
    <x v="0"/>
    <x v="0"/>
  </r>
  <r>
    <x v="0"/>
    <x v="27"/>
    <x v="0"/>
    <x v="1"/>
    <n v="2012"/>
    <x v="19"/>
    <x v="0"/>
    <x v="0"/>
    <x v="1"/>
    <x v="0"/>
    <x v="0"/>
    <x v="0"/>
  </r>
  <r>
    <x v="0"/>
    <x v="31"/>
    <x v="0"/>
    <x v="11"/>
    <n v="2013"/>
    <x v="20"/>
    <x v="0"/>
    <x v="0"/>
    <x v="1"/>
    <x v="0"/>
    <x v="0"/>
    <x v="1"/>
  </r>
  <r>
    <x v="0"/>
    <x v="28"/>
    <x v="2"/>
    <x v="1"/>
    <n v="2002"/>
    <x v="0"/>
    <x v="0"/>
    <x v="0"/>
    <x v="1"/>
    <x v="0"/>
    <x v="5"/>
    <x v="0"/>
  </r>
  <r>
    <x v="0"/>
    <x v="15"/>
    <x v="0"/>
    <x v="10"/>
    <n v="2013"/>
    <x v="21"/>
    <x v="0"/>
    <x v="0"/>
    <x v="1"/>
    <x v="0"/>
    <x v="0"/>
    <x v="0"/>
  </r>
  <r>
    <x v="0"/>
    <x v="32"/>
    <x v="0"/>
    <x v="6"/>
    <n v="2010"/>
    <x v="0"/>
    <x v="0"/>
    <x v="1"/>
    <x v="1"/>
    <x v="0"/>
    <x v="0"/>
    <x v="0"/>
  </r>
  <r>
    <x v="0"/>
    <x v="33"/>
    <x v="0"/>
    <x v="1"/>
    <n v="2013"/>
    <x v="7"/>
    <x v="15"/>
    <x v="0"/>
    <x v="1"/>
    <x v="0"/>
    <x v="0"/>
    <x v="0"/>
  </r>
  <r>
    <x v="0"/>
    <x v="34"/>
    <x v="0"/>
    <x v="8"/>
    <m/>
    <x v="22"/>
    <x v="0"/>
    <x v="0"/>
    <x v="1"/>
    <x v="0"/>
    <x v="0"/>
    <x v="0"/>
  </r>
  <r>
    <x v="0"/>
    <x v="0"/>
    <x v="2"/>
    <x v="0"/>
    <m/>
    <x v="0"/>
    <x v="16"/>
    <x v="0"/>
    <x v="1"/>
    <x v="0"/>
    <x v="0"/>
    <x v="0"/>
  </r>
  <r>
    <x v="0"/>
    <x v="35"/>
    <x v="2"/>
    <x v="0"/>
    <n v="2011"/>
    <x v="0"/>
    <x v="17"/>
    <x v="0"/>
    <x v="1"/>
    <x v="0"/>
    <x v="0"/>
    <x v="0"/>
  </r>
  <r>
    <x v="0"/>
    <x v="36"/>
    <x v="0"/>
    <x v="12"/>
    <n v="2012"/>
    <x v="23"/>
    <x v="0"/>
    <x v="0"/>
    <x v="1"/>
    <x v="0"/>
    <x v="0"/>
    <x v="0"/>
  </r>
  <r>
    <x v="0"/>
    <x v="37"/>
    <x v="0"/>
    <x v="1"/>
    <m/>
    <x v="0"/>
    <x v="18"/>
    <x v="0"/>
    <x v="1"/>
    <x v="0"/>
    <x v="0"/>
    <x v="0"/>
  </r>
  <r>
    <x v="0"/>
    <x v="38"/>
    <x v="0"/>
    <x v="1"/>
    <n v="1902"/>
    <x v="0"/>
    <x v="19"/>
    <x v="0"/>
    <x v="1"/>
    <x v="0"/>
    <x v="0"/>
    <x v="0"/>
  </r>
  <r>
    <x v="0"/>
    <x v="20"/>
    <x v="0"/>
    <x v="1"/>
    <m/>
    <x v="0"/>
    <x v="20"/>
    <x v="0"/>
    <x v="1"/>
    <x v="0"/>
    <x v="0"/>
    <x v="0"/>
  </r>
  <r>
    <x v="0"/>
    <x v="39"/>
    <x v="0"/>
    <x v="1"/>
    <m/>
    <x v="0"/>
    <x v="21"/>
    <x v="0"/>
    <x v="2"/>
    <x v="0"/>
    <x v="0"/>
    <x v="0"/>
  </r>
  <r>
    <x v="0"/>
    <x v="40"/>
    <x v="0"/>
    <x v="1"/>
    <n v="2008"/>
    <x v="24"/>
    <x v="0"/>
    <x v="0"/>
    <x v="1"/>
    <x v="0"/>
    <x v="0"/>
    <x v="0"/>
  </r>
  <r>
    <x v="0"/>
    <x v="41"/>
    <x v="1"/>
    <x v="2"/>
    <n v="2005"/>
    <x v="25"/>
    <x v="0"/>
    <x v="0"/>
    <x v="1"/>
    <x v="0"/>
    <x v="0"/>
    <x v="0"/>
  </r>
  <r>
    <x v="0"/>
    <x v="42"/>
    <x v="0"/>
    <x v="13"/>
    <m/>
    <x v="0"/>
    <x v="22"/>
    <x v="0"/>
    <x v="1"/>
    <x v="0"/>
    <x v="0"/>
    <x v="0"/>
  </r>
  <r>
    <x v="0"/>
    <x v="43"/>
    <x v="0"/>
    <x v="14"/>
    <m/>
    <x v="26"/>
    <x v="0"/>
    <x v="0"/>
    <x v="1"/>
    <x v="0"/>
    <x v="0"/>
    <x v="0"/>
  </r>
  <r>
    <x v="0"/>
    <x v="44"/>
    <x v="0"/>
    <x v="3"/>
    <n v="2011"/>
    <x v="0"/>
    <x v="23"/>
    <x v="0"/>
    <x v="1"/>
    <x v="0"/>
    <x v="0"/>
    <x v="0"/>
  </r>
  <r>
    <x v="0"/>
    <x v="45"/>
    <x v="0"/>
    <x v="1"/>
    <n v="2007"/>
    <x v="0"/>
    <x v="24"/>
    <x v="0"/>
    <x v="1"/>
    <x v="0"/>
    <x v="0"/>
    <x v="2"/>
  </r>
  <r>
    <x v="0"/>
    <x v="46"/>
    <x v="0"/>
    <x v="15"/>
    <n v="2013"/>
    <x v="27"/>
    <x v="0"/>
    <x v="0"/>
    <x v="1"/>
    <x v="0"/>
    <x v="0"/>
    <x v="0"/>
  </r>
  <r>
    <x v="0"/>
    <x v="47"/>
    <x v="0"/>
    <x v="16"/>
    <m/>
    <x v="0"/>
    <x v="25"/>
    <x v="0"/>
    <x v="1"/>
    <x v="0"/>
    <x v="0"/>
    <x v="0"/>
  </r>
  <r>
    <x v="0"/>
    <x v="48"/>
    <x v="0"/>
    <x v="0"/>
    <n v="2012"/>
    <x v="28"/>
    <x v="0"/>
    <x v="0"/>
    <x v="1"/>
    <x v="0"/>
    <x v="0"/>
    <x v="0"/>
  </r>
  <r>
    <x v="0"/>
    <x v="44"/>
    <x v="0"/>
    <x v="17"/>
    <n v="2000"/>
    <x v="0"/>
    <x v="23"/>
    <x v="0"/>
    <x v="1"/>
    <x v="0"/>
    <x v="0"/>
    <x v="0"/>
  </r>
  <r>
    <x v="0"/>
    <x v="49"/>
    <x v="0"/>
    <x v="2"/>
    <n v="2012"/>
    <x v="29"/>
    <x v="0"/>
    <x v="0"/>
    <x v="1"/>
    <x v="0"/>
    <x v="0"/>
    <x v="0"/>
  </r>
  <r>
    <x v="0"/>
    <x v="50"/>
    <x v="0"/>
    <x v="1"/>
    <n v="2008"/>
    <x v="0"/>
    <x v="26"/>
    <x v="0"/>
    <x v="1"/>
    <x v="0"/>
    <x v="0"/>
    <x v="0"/>
  </r>
  <r>
    <x v="0"/>
    <x v="51"/>
    <x v="0"/>
    <x v="1"/>
    <n v="2010"/>
    <x v="0"/>
    <x v="27"/>
    <x v="0"/>
    <x v="1"/>
    <x v="0"/>
    <x v="0"/>
    <x v="0"/>
  </r>
  <r>
    <x v="0"/>
    <x v="52"/>
    <x v="0"/>
    <x v="1"/>
    <n v="2007"/>
    <x v="30"/>
    <x v="28"/>
    <x v="0"/>
    <x v="1"/>
    <x v="0"/>
    <x v="0"/>
    <x v="0"/>
  </r>
  <r>
    <x v="0"/>
    <x v="53"/>
    <x v="0"/>
    <x v="9"/>
    <n v="2013"/>
    <x v="0"/>
    <x v="0"/>
    <x v="0"/>
    <x v="1"/>
    <x v="0"/>
    <x v="6"/>
    <x v="0"/>
  </r>
  <r>
    <x v="0"/>
    <x v="3"/>
    <x v="0"/>
    <x v="1"/>
    <n v="2003"/>
    <x v="0"/>
    <x v="2"/>
    <x v="0"/>
    <x v="1"/>
    <x v="0"/>
    <x v="0"/>
    <x v="0"/>
  </r>
  <r>
    <x v="0"/>
    <x v="54"/>
    <x v="0"/>
    <x v="1"/>
    <n v="2012"/>
    <x v="31"/>
    <x v="0"/>
    <x v="0"/>
    <x v="1"/>
    <x v="0"/>
    <x v="0"/>
    <x v="0"/>
  </r>
  <r>
    <x v="0"/>
    <x v="55"/>
    <x v="0"/>
    <x v="18"/>
    <n v="2011"/>
    <x v="32"/>
    <x v="0"/>
    <x v="0"/>
    <x v="1"/>
    <x v="0"/>
    <x v="0"/>
    <x v="0"/>
  </r>
  <r>
    <x v="0"/>
    <x v="56"/>
    <x v="0"/>
    <x v="9"/>
    <n v="2013"/>
    <x v="33"/>
    <x v="0"/>
    <x v="0"/>
    <x v="1"/>
    <x v="0"/>
    <x v="0"/>
    <x v="0"/>
  </r>
  <r>
    <x v="0"/>
    <x v="57"/>
    <x v="0"/>
    <x v="2"/>
    <n v="2013"/>
    <x v="34"/>
    <x v="0"/>
    <x v="0"/>
    <x v="1"/>
    <x v="0"/>
    <x v="0"/>
    <x v="0"/>
  </r>
  <r>
    <x v="0"/>
    <x v="58"/>
    <x v="0"/>
    <x v="1"/>
    <n v="2011"/>
    <x v="35"/>
    <x v="29"/>
    <x v="0"/>
    <x v="1"/>
    <x v="0"/>
    <x v="0"/>
    <x v="0"/>
  </r>
  <r>
    <x v="0"/>
    <x v="11"/>
    <x v="0"/>
    <x v="1"/>
    <m/>
    <x v="7"/>
    <x v="0"/>
    <x v="0"/>
    <x v="1"/>
    <x v="0"/>
    <x v="0"/>
    <x v="0"/>
  </r>
  <r>
    <x v="0"/>
    <x v="59"/>
    <x v="0"/>
    <x v="6"/>
    <n v="2012"/>
    <x v="36"/>
    <x v="30"/>
    <x v="0"/>
    <x v="1"/>
    <x v="0"/>
    <x v="7"/>
    <x v="0"/>
  </r>
  <r>
    <x v="0"/>
    <x v="40"/>
    <x v="0"/>
    <x v="1"/>
    <n v="2012"/>
    <x v="0"/>
    <x v="31"/>
    <x v="0"/>
    <x v="1"/>
    <x v="0"/>
    <x v="0"/>
    <x v="0"/>
  </r>
  <r>
    <x v="0"/>
    <x v="60"/>
    <x v="3"/>
    <x v="19"/>
    <n v="2007"/>
    <x v="37"/>
    <x v="0"/>
    <x v="0"/>
    <x v="1"/>
    <x v="0"/>
    <x v="0"/>
    <x v="0"/>
  </r>
  <r>
    <x v="0"/>
    <x v="5"/>
    <x v="0"/>
    <x v="1"/>
    <n v="2013"/>
    <x v="2"/>
    <x v="0"/>
    <x v="0"/>
    <x v="1"/>
    <x v="0"/>
    <x v="0"/>
    <x v="0"/>
  </r>
  <r>
    <x v="0"/>
    <x v="0"/>
    <x v="0"/>
    <x v="1"/>
    <m/>
    <x v="0"/>
    <x v="16"/>
    <x v="0"/>
    <x v="1"/>
    <x v="0"/>
    <x v="0"/>
    <x v="0"/>
  </r>
  <r>
    <x v="0"/>
    <x v="61"/>
    <x v="0"/>
    <x v="1"/>
    <n v="2009"/>
    <x v="0"/>
    <x v="32"/>
    <x v="0"/>
    <x v="1"/>
    <x v="0"/>
    <x v="0"/>
    <x v="0"/>
  </r>
  <r>
    <x v="0"/>
    <x v="62"/>
    <x v="0"/>
    <x v="1"/>
    <m/>
    <x v="0"/>
    <x v="0"/>
    <x v="0"/>
    <x v="1"/>
    <x v="0"/>
    <x v="0"/>
    <x v="3"/>
  </r>
  <r>
    <x v="0"/>
    <x v="63"/>
    <x v="0"/>
    <x v="0"/>
    <m/>
    <x v="38"/>
    <x v="0"/>
    <x v="0"/>
    <x v="1"/>
    <x v="0"/>
    <x v="0"/>
    <x v="0"/>
  </r>
  <r>
    <x v="0"/>
    <x v="64"/>
    <x v="0"/>
    <x v="1"/>
    <n v="2012"/>
    <x v="39"/>
    <x v="0"/>
    <x v="0"/>
    <x v="1"/>
    <x v="0"/>
    <x v="0"/>
    <x v="0"/>
  </r>
  <r>
    <x v="0"/>
    <x v="65"/>
    <x v="0"/>
    <x v="9"/>
    <m/>
    <x v="40"/>
    <x v="0"/>
    <x v="0"/>
    <x v="1"/>
    <x v="0"/>
    <x v="0"/>
    <x v="0"/>
  </r>
  <r>
    <x v="0"/>
    <x v="66"/>
    <x v="0"/>
    <x v="1"/>
    <n v="2013"/>
    <x v="41"/>
    <x v="0"/>
    <x v="0"/>
    <x v="1"/>
    <x v="0"/>
    <x v="0"/>
    <x v="0"/>
  </r>
  <r>
    <x v="0"/>
    <x v="0"/>
    <x v="0"/>
    <x v="1"/>
    <n v="2014"/>
    <x v="9"/>
    <x v="0"/>
    <x v="0"/>
    <x v="1"/>
    <x v="0"/>
    <x v="0"/>
    <x v="0"/>
  </r>
  <r>
    <x v="0"/>
    <x v="67"/>
    <x v="0"/>
    <x v="1"/>
    <m/>
    <x v="0"/>
    <x v="0"/>
    <x v="0"/>
    <x v="1"/>
    <x v="0"/>
    <x v="0"/>
    <x v="4"/>
  </r>
  <r>
    <x v="0"/>
    <x v="33"/>
    <x v="0"/>
    <x v="9"/>
    <n v="2014"/>
    <x v="42"/>
    <x v="0"/>
    <x v="0"/>
    <x v="1"/>
    <x v="0"/>
    <x v="0"/>
    <x v="0"/>
  </r>
  <r>
    <x v="0"/>
    <x v="68"/>
    <x v="0"/>
    <x v="1"/>
    <n v="2012"/>
    <x v="43"/>
    <x v="0"/>
    <x v="0"/>
    <x v="1"/>
    <x v="0"/>
    <x v="0"/>
    <x v="0"/>
  </r>
  <r>
    <x v="0"/>
    <x v="69"/>
    <x v="0"/>
    <x v="1"/>
    <n v="2004"/>
    <x v="0"/>
    <x v="33"/>
    <x v="0"/>
    <x v="1"/>
    <x v="0"/>
    <x v="0"/>
    <x v="0"/>
  </r>
  <r>
    <x v="0"/>
    <x v="70"/>
    <x v="3"/>
    <x v="1"/>
    <m/>
    <x v="0"/>
    <x v="0"/>
    <x v="0"/>
    <x v="3"/>
    <x v="0"/>
    <x v="0"/>
    <x v="0"/>
  </r>
  <r>
    <x v="0"/>
    <x v="71"/>
    <x v="0"/>
    <x v="1"/>
    <n v="2003"/>
    <x v="0"/>
    <x v="0"/>
    <x v="0"/>
    <x v="4"/>
    <x v="0"/>
    <x v="0"/>
    <x v="0"/>
  </r>
  <r>
    <x v="0"/>
    <x v="35"/>
    <x v="3"/>
    <x v="1"/>
    <n v="2000"/>
    <x v="0"/>
    <x v="17"/>
    <x v="0"/>
    <x v="1"/>
    <x v="0"/>
    <x v="0"/>
    <x v="0"/>
  </r>
  <r>
    <x v="0"/>
    <x v="47"/>
    <x v="0"/>
    <x v="18"/>
    <m/>
    <x v="16"/>
    <x v="0"/>
    <x v="0"/>
    <x v="1"/>
    <x v="0"/>
    <x v="0"/>
    <x v="0"/>
  </r>
  <r>
    <x v="0"/>
    <x v="72"/>
    <x v="0"/>
    <x v="9"/>
    <m/>
    <x v="0"/>
    <x v="0"/>
    <x v="0"/>
    <x v="5"/>
    <x v="0"/>
    <x v="0"/>
    <x v="0"/>
  </r>
</pivotCacheRecords>
</file>

<file path=xl/pivotCache/pivotCacheRecords2.xml><?xml version="1.0" encoding="utf-8"?>
<pivotCacheRecords xmlns="http://schemas.openxmlformats.org/spreadsheetml/2006/main" xmlns:r="http://schemas.openxmlformats.org/officeDocument/2006/relationships" count="90">
  <r>
    <x v="0"/>
    <n v="2000000"/>
    <s v="Operating"/>
    <s v="RUS"/>
    <m/>
    <n v="0"/>
    <n v="0"/>
    <m/>
    <n v="2000000"/>
    <m/>
    <m/>
    <m/>
  </r>
  <r>
    <x v="0"/>
    <n v="740725"/>
    <s v="Operating"/>
    <s v="USA"/>
    <n v="2013"/>
    <n v="0"/>
    <n v="740725"/>
    <m/>
    <m/>
    <m/>
    <m/>
    <m/>
  </r>
  <r>
    <x v="0"/>
    <n v="3351100"/>
    <s v="Operating"/>
    <s v="GBR"/>
    <n v="2014"/>
    <n v="3351100"/>
    <n v="0"/>
    <m/>
    <m/>
    <m/>
    <m/>
    <m/>
  </r>
  <r>
    <x v="0"/>
    <n v="10000000"/>
    <s v="Operating"/>
    <s v="CHN"/>
    <n v="2006"/>
    <n v="0"/>
    <n v="10000000"/>
    <m/>
    <m/>
    <m/>
    <m/>
    <m/>
  </r>
  <r>
    <x v="0"/>
    <n v="45000000"/>
    <s v="Operating"/>
    <s v="USA"/>
    <n v="1997"/>
    <n v="0"/>
    <n v="0"/>
    <m/>
    <m/>
    <m/>
    <n v="45000000"/>
    <m/>
  </r>
  <r>
    <x v="0"/>
    <n v="150000"/>
    <s v="Operating"/>
    <s v="USA"/>
    <n v="2013"/>
    <n v="150000"/>
    <n v="0"/>
    <m/>
    <m/>
    <m/>
    <m/>
    <m/>
  </r>
  <r>
    <x v="0"/>
    <n v="8199999"/>
    <s v="Operating"/>
    <s v="USA"/>
    <m/>
    <n v="0"/>
    <n v="8199999"/>
    <m/>
    <m/>
    <m/>
    <m/>
    <m/>
  </r>
  <r>
    <x v="0"/>
    <n v="4496166"/>
    <s v="Operating"/>
    <s v="JPN"/>
    <n v="2008"/>
    <n v="1196166"/>
    <n v="3300000"/>
    <m/>
    <m/>
    <m/>
    <m/>
    <m/>
  </r>
  <r>
    <x v="0"/>
    <n v="150000"/>
    <s v="Operating"/>
    <s v="USA"/>
    <n v="2013"/>
    <n v="150000"/>
    <n v="0"/>
    <m/>
    <m/>
    <m/>
    <m/>
    <m/>
  </r>
  <r>
    <x v="0"/>
    <n v="21400000"/>
    <s v="Operating"/>
    <s v="CAN"/>
    <n v="2007"/>
    <n v="400000"/>
    <n v="13000000"/>
    <m/>
    <m/>
    <m/>
    <m/>
    <m/>
  </r>
  <r>
    <x v="0"/>
    <n v="148323"/>
    <s v="Operating"/>
    <s v="FRA"/>
    <n v="2010"/>
    <n v="148323"/>
    <n v="0"/>
    <m/>
    <m/>
    <m/>
    <m/>
    <m/>
  </r>
  <r>
    <x v="0"/>
    <n v="4700000"/>
    <s v="Operating"/>
    <s v="USA"/>
    <n v="2012"/>
    <n v="4000000"/>
    <n v="0"/>
    <m/>
    <m/>
    <m/>
    <m/>
    <m/>
  </r>
  <r>
    <x v="0"/>
    <n v="100000"/>
    <s v="Operating"/>
    <s v="USA"/>
    <n v="2010"/>
    <n v="100000"/>
    <n v="0"/>
    <m/>
    <m/>
    <m/>
    <m/>
    <m/>
  </r>
  <r>
    <x v="0"/>
    <n v="449999"/>
    <s v="Operating"/>
    <s v="USA"/>
    <m/>
    <n v="0"/>
    <n v="449999"/>
    <m/>
    <m/>
    <m/>
    <m/>
    <m/>
  </r>
  <r>
    <x v="0"/>
    <n v="4400000"/>
    <s v="Operating"/>
    <s v="USA"/>
    <n v="2012"/>
    <n v="4400000"/>
    <n v="0"/>
    <m/>
    <m/>
    <m/>
    <m/>
    <m/>
  </r>
  <r>
    <x v="0"/>
    <n v="51000000"/>
    <s v="Operating"/>
    <s v="USA"/>
    <n v="2009"/>
    <n v="0"/>
    <n v="51000000"/>
    <m/>
    <m/>
    <m/>
    <m/>
    <m/>
  </r>
  <r>
    <x v="0"/>
    <n v="3000000"/>
    <s v="Operating"/>
    <s v="USA"/>
    <m/>
    <n v="0"/>
    <n v="0"/>
    <m/>
    <m/>
    <m/>
    <n v="3000000"/>
    <m/>
  </r>
  <r>
    <x v="0"/>
    <n v="16135004"/>
    <s v="Operating"/>
    <s v="USA"/>
    <n v="2008"/>
    <n v="0"/>
    <n v="16135004"/>
    <m/>
    <m/>
    <m/>
    <m/>
    <m/>
  </r>
  <r>
    <x v="0"/>
    <n v="16300000"/>
    <s v="Operating"/>
    <s v="BRA"/>
    <n v="2013"/>
    <n v="2000000"/>
    <n v="14300000"/>
    <m/>
    <m/>
    <m/>
    <m/>
    <m/>
  </r>
  <r>
    <x v="0"/>
    <n v="24150000"/>
    <s v="Operating"/>
    <s v="GBR"/>
    <n v="2009"/>
    <n v="0"/>
    <n v="23150000"/>
    <m/>
    <m/>
    <m/>
    <n v="1000000"/>
    <m/>
  </r>
  <r>
    <x v="0"/>
    <n v="172801"/>
    <s v="Operating"/>
    <s v="DEU"/>
    <n v="2013"/>
    <n v="172801"/>
    <n v="0"/>
    <m/>
    <m/>
    <m/>
    <m/>
    <m/>
  </r>
  <r>
    <x v="0"/>
    <n v="50000"/>
    <s v="Closed"/>
    <s v="USA"/>
    <n v="2009"/>
    <n v="50000"/>
    <n v="0"/>
    <m/>
    <m/>
    <m/>
    <m/>
    <m/>
  </r>
  <r>
    <x v="0"/>
    <n v="25000000"/>
    <s v="Operating"/>
    <s v="USA"/>
    <n v="2012"/>
    <n v="0"/>
    <n v="25000000"/>
    <m/>
    <m/>
    <m/>
    <m/>
    <m/>
  </r>
  <r>
    <x v="0"/>
    <n v="550000"/>
    <s v="Operating"/>
    <s v="USA"/>
    <n v="2013"/>
    <n v="550000"/>
    <n v="0"/>
    <m/>
    <m/>
    <m/>
    <m/>
    <m/>
  </r>
  <r>
    <x v="0"/>
    <n v="6400000"/>
    <s v="Operating"/>
    <s v="USA"/>
    <n v="2011"/>
    <n v="1400000"/>
    <n v="5000000"/>
    <m/>
    <m/>
    <m/>
    <m/>
    <m/>
  </r>
  <r>
    <x v="0"/>
    <n v="10000000"/>
    <m/>
    <s v="USA"/>
    <n v="2007"/>
    <n v="0"/>
    <n v="0"/>
    <m/>
    <m/>
    <m/>
    <n v="10000000"/>
    <m/>
  </r>
  <r>
    <x v="0"/>
    <n v="4099999"/>
    <s v="Operating"/>
    <s v="USA"/>
    <n v="2012"/>
    <n v="4099999"/>
    <n v="0"/>
    <m/>
    <m/>
    <m/>
    <m/>
    <m/>
  </r>
  <r>
    <x v="0"/>
    <n v="7540000"/>
    <s v="Operating"/>
    <m/>
    <n v="2013"/>
    <n v="3770000"/>
    <n v="3770000"/>
    <m/>
    <m/>
    <m/>
    <m/>
    <m/>
  </r>
  <r>
    <x v="0"/>
    <n v="11000000"/>
    <s v="Operating"/>
    <m/>
    <n v="2012"/>
    <n v="1000000"/>
    <n v="10000000"/>
    <m/>
    <m/>
    <m/>
    <m/>
    <m/>
  </r>
  <r>
    <x v="0"/>
    <n v="750000"/>
    <s v="Operating"/>
    <s v="USA"/>
    <n v="2011"/>
    <n v="0"/>
    <n v="750000"/>
    <m/>
    <m/>
    <m/>
    <m/>
    <m/>
  </r>
  <r>
    <x v="0"/>
    <n v="5000000"/>
    <s v="Operating"/>
    <s v="USA"/>
    <m/>
    <n v="0"/>
    <n v="5000000"/>
    <m/>
    <m/>
    <m/>
    <m/>
    <m/>
  </r>
  <r>
    <x v="0"/>
    <n v="120000"/>
    <s v="Operating"/>
    <s v="USA"/>
    <m/>
    <n v="120000"/>
    <n v="0"/>
    <m/>
    <m/>
    <m/>
    <m/>
    <m/>
  </r>
  <r>
    <x v="0"/>
    <n v="800000"/>
    <s v="Operating"/>
    <s v="IND"/>
    <n v="2013"/>
    <n v="800000"/>
    <n v="0"/>
    <m/>
    <m/>
    <m/>
    <m/>
    <m/>
  </r>
  <r>
    <x v="0"/>
    <n v="750000"/>
    <s v="Operating"/>
    <s v="USA"/>
    <n v="2012"/>
    <n v="750000"/>
    <n v="0"/>
    <m/>
    <m/>
    <m/>
    <m/>
    <m/>
  </r>
  <r>
    <x v="0"/>
    <n v="450000"/>
    <s v="Operating"/>
    <s v="SGP"/>
    <n v="2013"/>
    <n v="300000"/>
    <n v="0"/>
    <m/>
    <m/>
    <m/>
    <m/>
    <n v="150000"/>
  </r>
  <r>
    <x v="0"/>
    <n v="5000000"/>
    <m/>
    <s v="USA"/>
    <n v="2002"/>
    <n v="0"/>
    <n v="0"/>
    <m/>
    <m/>
    <m/>
    <n v="5000000"/>
    <m/>
  </r>
  <r>
    <x v="0"/>
    <n v="3000000"/>
    <s v="Operating"/>
    <s v="IND"/>
    <n v="2013"/>
    <n v="3000000"/>
    <n v="0"/>
    <m/>
    <m/>
    <m/>
    <m/>
    <m/>
  </r>
  <r>
    <x v="0"/>
    <n v="398097"/>
    <s v="Operating"/>
    <s v="FRA"/>
    <n v="2010"/>
    <n v="0"/>
    <n v="0"/>
    <n v="398097"/>
    <m/>
    <m/>
    <m/>
    <m/>
  </r>
  <r>
    <x v="0"/>
    <n v="1200000"/>
    <s v="Operating"/>
    <s v="USA"/>
    <n v="2013"/>
    <n v="100000"/>
    <n v="1100000"/>
    <m/>
    <m/>
    <m/>
    <m/>
    <m/>
  </r>
  <r>
    <x v="0"/>
    <n v="3161435"/>
    <s v="Operating"/>
    <s v="DEU"/>
    <m/>
    <n v="3161435"/>
    <n v="0"/>
    <m/>
    <m/>
    <m/>
    <m/>
    <m/>
  </r>
  <r>
    <x v="0"/>
    <n v="2000000"/>
    <m/>
    <s v="RUS"/>
    <m/>
    <n v="0"/>
    <n v="2000000"/>
    <m/>
    <m/>
    <m/>
    <m/>
    <m/>
  </r>
  <r>
    <x v="0"/>
    <n v="15000000"/>
    <m/>
    <s v="RUS"/>
    <n v="2011"/>
    <n v="0"/>
    <n v="15000000"/>
    <m/>
    <m/>
    <m/>
    <m/>
    <m/>
  </r>
  <r>
    <x v="0"/>
    <n v="539800"/>
    <s v="Operating"/>
    <s v="LTU"/>
    <n v="2012"/>
    <n v="539800"/>
    <n v="0"/>
    <m/>
    <m/>
    <m/>
    <m/>
    <m/>
  </r>
  <r>
    <x v="0"/>
    <n v="8000000"/>
    <s v="Operating"/>
    <s v="USA"/>
    <m/>
    <n v="0"/>
    <n v="8000000"/>
    <m/>
    <m/>
    <m/>
    <m/>
    <m/>
  </r>
  <r>
    <x v="0"/>
    <n v="21675000"/>
    <s v="Operating"/>
    <s v="USA"/>
    <n v="1902"/>
    <n v="0"/>
    <n v="3100000"/>
    <m/>
    <m/>
    <m/>
    <m/>
    <m/>
  </r>
  <r>
    <x v="0"/>
    <n v="50000"/>
    <s v="Operating"/>
    <s v="USA"/>
    <m/>
    <n v="0"/>
    <n v="50000"/>
    <m/>
    <m/>
    <m/>
    <m/>
    <m/>
  </r>
  <r>
    <x v="0"/>
    <n v="12100000"/>
    <s v="Operating"/>
    <s v="USA"/>
    <m/>
    <n v="0"/>
    <n v="7900000"/>
    <m/>
    <n v="4200000"/>
    <m/>
    <m/>
    <m/>
  </r>
  <r>
    <x v="0"/>
    <n v="1500000"/>
    <s v="Operating"/>
    <s v="USA"/>
    <n v="2008"/>
    <n v="1500000"/>
    <n v="0"/>
    <m/>
    <m/>
    <m/>
    <m/>
    <m/>
  </r>
  <r>
    <x v="0"/>
    <n v="183352"/>
    <s v="Closed"/>
    <s v="GBR"/>
    <n v="2005"/>
    <n v="183352"/>
    <n v="0"/>
    <m/>
    <m/>
    <m/>
    <m/>
    <m/>
  </r>
  <r>
    <x v="0"/>
    <n v="6200000"/>
    <s v="Operating"/>
    <s v="LVA"/>
    <m/>
    <n v="0"/>
    <n v="6200000"/>
    <m/>
    <m/>
    <m/>
    <m/>
    <m/>
  </r>
  <r>
    <x v="0"/>
    <n v="20352"/>
    <s v="Operating"/>
    <s v="BWA"/>
    <m/>
    <n v="20352"/>
    <n v="0"/>
    <m/>
    <m/>
    <m/>
    <m/>
    <m/>
  </r>
  <r>
    <x v="0"/>
    <n v="4000000"/>
    <s v="Operating"/>
    <s v="CHN"/>
    <n v="2011"/>
    <n v="0"/>
    <n v="4000000"/>
    <m/>
    <m/>
    <m/>
    <m/>
    <m/>
  </r>
  <r>
    <x v="0"/>
    <n v="14000000"/>
    <s v="Operating"/>
    <s v="USA"/>
    <n v="2007"/>
    <n v="0"/>
    <n v="7000000"/>
    <m/>
    <m/>
    <m/>
    <m/>
    <n v="7000000"/>
  </r>
  <r>
    <x v="0"/>
    <n v="41250"/>
    <s v="Operating"/>
    <s v="HKG"/>
    <n v="2013"/>
    <n v="41250"/>
    <n v="0"/>
    <m/>
    <m/>
    <m/>
    <m/>
    <m/>
  </r>
  <r>
    <x v="0"/>
    <n v="1000000"/>
    <s v="Operating"/>
    <s v="POL"/>
    <m/>
    <n v="0"/>
    <n v="1000000"/>
    <m/>
    <m/>
    <m/>
    <m/>
    <m/>
  </r>
  <r>
    <x v="0"/>
    <n v="445958"/>
    <s v="Operating"/>
    <s v="RUS"/>
    <n v="2012"/>
    <n v="445958"/>
    <n v="0"/>
    <m/>
    <m/>
    <m/>
    <m/>
    <m/>
  </r>
  <r>
    <x v="0"/>
    <n v="4000000"/>
    <s v="Operating"/>
    <s v="ARG"/>
    <n v="2000"/>
    <n v="0"/>
    <n v="4000000"/>
    <m/>
    <m/>
    <m/>
    <m/>
    <m/>
  </r>
  <r>
    <x v="0"/>
    <n v="271239"/>
    <s v="Operating"/>
    <s v="GBR"/>
    <n v="2012"/>
    <n v="271239"/>
    <n v="0"/>
    <m/>
    <m/>
    <m/>
    <m/>
    <m/>
  </r>
  <r>
    <x v="0"/>
    <n v="5130000"/>
    <s v="Operating"/>
    <s v="USA"/>
    <n v="2008"/>
    <n v="0"/>
    <n v="5130000"/>
    <m/>
    <m/>
    <m/>
    <m/>
    <m/>
  </r>
  <r>
    <x v="0"/>
    <n v="16500000"/>
    <s v="Operating"/>
    <s v="USA"/>
    <n v="2010"/>
    <n v="0"/>
    <n v="16500000"/>
    <m/>
    <m/>
    <m/>
    <m/>
    <m/>
  </r>
  <r>
    <x v="0"/>
    <n v="69030000"/>
    <s v="Operating"/>
    <s v="USA"/>
    <n v="2007"/>
    <n v="1100000"/>
    <n v="67930000"/>
    <m/>
    <m/>
    <m/>
    <m/>
    <m/>
  </r>
  <r>
    <x v="0"/>
    <n v="42750"/>
    <s v="Operating"/>
    <m/>
    <n v="2013"/>
    <n v="0"/>
    <n v="0"/>
    <m/>
    <m/>
    <m/>
    <n v="42750"/>
    <m/>
  </r>
  <r>
    <x v="0"/>
    <n v="10000000"/>
    <s v="Operating"/>
    <s v="USA"/>
    <n v="2003"/>
    <n v="0"/>
    <n v="10000000"/>
    <m/>
    <m/>
    <m/>
    <m/>
    <m/>
  </r>
  <r>
    <x v="0"/>
    <n v="225000"/>
    <s v="Operating"/>
    <s v="USA"/>
    <n v="2012"/>
    <n v="225000"/>
    <n v="0"/>
    <m/>
    <m/>
    <m/>
    <m/>
    <m/>
  </r>
  <r>
    <x v="0"/>
    <n v="1020352"/>
    <s v="Operating"/>
    <s v="CHE"/>
    <n v="2011"/>
    <n v="1020352"/>
    <n v="0"/>
    <m/>
    <m/>
    <m/>
    <m/>
    <m/>
  </r>
  <r>
    <x v="0"/>
    <n v="3500000"/>
    <s v="Operating"/>
    <m/>
    <n v="2013"/>
    <n v="3500000"/>
    <n v="0"/>
    <m/>
    <m/>
    <m/>
    <m/>
    <m/>
  </r>
  <r>
    <x v="0"/>
    <n v="434284"/>
    <s v="Operating"/>
    <s v="GBR"/>
    <n v="2013"/>
    <n v="182941"/>
    <n v="0"/>
    <m/>
    <m/>
    <m/>
    <m/>
    <m/>
  </r>
  <r>
    <x v="0"/>
    <n v="5613564"/>
    <s v="Operating"/>
    <s v="USA"/>
    <n v="2011"/>
    <n v="967750"/>
    <n v="4645814"/>
    <m/>
    <m/>
    <m/>
    <m/>
    <m/>
  </r>
  <r>
    <x v="0"/>
    <n v="100000"/>
    <s v="Operating"/>
    <s v="USA"/>
    <m/>
    <n v="100000"/>
    <n v="0"/>
    <m/>
    <m/>
    <m/>
    <m/>
    <m/>
  </r>
  <r>
    <x v="0"/>
    <n v="23783512"/>
    <s v="Operating"/>
    <s v="FRA"/>
    <n v="2012"/>
    <n v="1323515"/>
    <n v="7476573"/>
    <m/>
    <m/>
    <m/>
    <n v="14983424"/>
    <m/>
  </r>
  <r>
    <x v="0"/>
    <n v="1500000"/>
    <s v="Operating"/>
    <s v="USA"/>
    <n v="2012"/>
    <n v="0"/>
    <n v="1500000"/>
    <m/>
    <m/>
    <m/>
    <m/>
    <m/>
  </r>
  <r>
    <x v="0"/>
    <n v="1287243"/>
    <s v="Acquired"/>
    <s v="ITA"/>
    <n v="2007"/>
    <n v="1287243"/>
    <n v="0"/>
    <m/>
    <m/>
    <m/>
    <m/>
    <m/>
  </r>
  <r>
    <x v="0"/>
    <n v="150000"/>
    <s v="Operating"/>
    <s v="USA"/>
    <n v="2013"/>
    <n v="150000"/>
    <n v="0"/>
    <m/>
    <m/>
    <m/>
    <m/>
    <m/>
  </r>
  <r>
    <x v="0"/>
    <n v="2000000"/>
    <s v="Operating"/>
    <s v="USA"/>
    <m/>
    <n v="0"/>
    <n v="2000000"/>
    <m/>
    <m/>
    <m/>
    <m/>
    <m/>
  </r>
  <r>
    <x v="0"/>
    <n v="1400000"/>
    <s v="Operating"/>
    <s v="USA"/>
    <n v="2009"/>
    <n v="0"/>
    <n v="1400000"/>
    <m/>
    <m/>
    <m/>
    <m/>
    <m/>
  </r>
  <r>
    <x v="0"/>
    <n v="50000000"/>
    <s v="Operating"/>
    <s v="USA"/>
    <m/>
    <n v="0"/>
    <n v="0"/>
    <m/>
    <m/>
    <m/>
    <m/>
    <n v="50000000"/>
  </r>
  <r>
    <x v="0"/>
    <n v="500000"/>
    <s v="Operating"/>
    <s v="RUS"/>
    <m/>
    <n v="500000"/>
    <n v="0"/>
    <m/>
    <m/>
    <m/>
    <m/>
    <m/>
  </r>
  <r>
    <x v="0"/>
    <n v="475000"/>
    <s v="Operating"/>
    <s v="USA"/>
    <n v="2012"/>
    <n v="475000"/>
    <n v="0"/>
    <m/>
    <m/>
    <m/>
    <m/>
    <m/>
  </r>
  <r>
    <x v="0"/>
    <n v="217500"/>
    <s v="Operating"/>
    <m/>
    <m/>
    <n v="217500"/>
    <n v="0"/>
    <m/>
    <m/>
    <m/>
    <m/>
    <m/>
  </r>
  <r>
    <x v="0"/>
    <n v="7500"/>
    <s v="Operating"/>
    <s v="USA"/>
    <n v="2013"/>
    <n v="7500"/>
    <n v="0"/>
    <m/>
    <m/>
    <m/>
    <m/>
    <m/>
  </r>
  <r>
    <x v="0"/>
    <n v="2000000"/>
    <s v="Operating"/>
    <s v="USA"/>
    <n v="2014"/>
    <n v="2000000"/>
    <n v="0"/>
    <m/>
    <m/>
    <m/>
    <m/>
    <m/>
  </r>
  <r>
    <x v="0"/>
    <n v="110000000"/>
    <s v="Operating"/>
    <s v="USA"/>
    <m/>
    <n v="0"/>
    <n v="0"/>
    <m/>
    <m/>
    <m/>
    <m/>
    <n v="110000000"/>
  </r>
  <r>
    <x v="0"/>
    <n v="1200000"/>
    <s v="Operating"/>
    <m/>
    <n v="2014"/>
    <n v="1200000"/>
    <n v="0"/>
    <m/>
    <m/>
    <m/>
    <m/>
    <m/>
  </r>
  <r>
    <x v="0"/>
    <n v="40704"/>
    <s v="Operating"/>
    <s v="USA"/>
    <n v="2012"/>
    <n v="40704"/>
    <n v="0"/>
    <m/>
    <m/>
    <m/>
    <m/>
    <m/>
  </r>
  <r>
    <x v="0"/>
    <n v="1800000"/>
    <s v="Operating"/>
    <s v="USA"/>
    <n v="2004"/>
    <n v="0"/>
    <n v="1800000"/>
    <m/>
    <m/>
    <m/>
    <m/>
    <m/>
  </r>
  <r>
    <x v="0"/>
    <n v="27500000"/>
    <s v="Acquired"/>
    <s v="USA"/>
    <m/>
    <n v="0"/>
    <n v="0"/>
    <m/>
    <n v="27500000"/>
    <m/>
    <m/>
    <m/>
  </r>
  <r>
    <x v="0"/>
    <n v="2485000"/>
    <s v="Operating"/>
    <s v="USA"/>
    <n v="2003"/>
    <n v="0"/>
    <n v="0"/>
    <m/>
    <n v="2485000"/>
    <m/>
    <m/>
    <m/>
  </r>
  <r>
    <x v="0"/>
    <n v="15000000"/>
    <s v="Acquired"/>
    <s v="USA"/>
    <n v="2000"/>
    <n v="0"/>
    <n v="15000000"/>
    <m/>
    <m/>
    <m/>
    <m/>
    <m/>
  </r>
  <r>
    <x v="0"/>
    <n v="1000000"/>
    <s v="Operating"/>
    <s v="CHE"/>
    <m/>
    <n v="1000000"/>
    <n v="0"/>
    <m/>
    <m/>
    <m/>
    <m/>
    <m/>
  </r>
  <r>
    <x v="0"/>
    <n v="10000"/>
    <s v="Operating"/>
    <m/>
    <m/>
    <n v="0"/>
    <n v="0"/>
    <m/>
    <n v="1000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5" cacheId="1" dataOnRows="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3">
  <location ref="A9:B15" firstHeaderRow="1" firstDataRow="2" firstDataCol="1"/>
  <pivotFields count="12">
    <pivotField axis="axisCol" showAll="0" sortType="descending">
      <items count="2">
        <item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1">
    <i>
      <x/>
    </i>
  </colItems>
  <dataFields count="5">
    <dataField name="Count of debt_financing" fld="10" subtotal="count" baseField="0" baseItem="0"/>
    <dataField name="Count of undisclosed_sources" fld="8" subtotal="count" baseField="0" baseItem="0"/>
    <dataField name="Count of private_equity" fld="11" subtotal="count" baseField="0" baseItem="0"/>
    <dataField name="Count of equity_crowdfunding" fld="7" subtotal="count" baseField="0" baseItem="0"/>
    <dataField name="Count of convertible_note" fld="9" subtotal="count" baseField="0" baseItem="0"/>
  </dataFields>
  <chartFormats count="14">
    <chartFormat chart="0" format="0" series="1">
      <pivotArea type="data" outline="0" fieldPosition="0">
        <references count="1">
          <reference field="4294967294" count="1" selected="0">
            <x v="3"/>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4"/>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2"/>
          </reference>
        </references>
      </pivotArea>
    </chartFormat>
    <chartFormat chart="0" format="5">
      <pivotArea type="data" outline="0" fieldPosition="0">
        <references count="1">
          <reference field="4294967294" count="1" selected="0">
            <x v="3"/>
          </reference>
        </references>
      </pivotArea>
    </chartFormat>
    <chartFormat chart="0" format="6">
      <pivotArea type="data" outline="0" fieldPosition="0">
        <references count="1">
          <reference field="4294967294" count="1" selected="0">
            <x v="2"/>
          </reference>
        </references>
      </pivotArea>
    </chartFormat>
    <chartFormat chart="0" format="7">
      <pivotArea type="data" outline="0" fieldPosition="0">
        <references count="1">
          <reference field="4294967294" count="1" selected="0">
            <x v="1"/>
          </reference>
        </references>
      </pivotArea>
    </chartFormat>
    <chartFormat chart="0" format="8">
      <pivotArea type="data" outline="0" fieldPosition="0">
        <references count="1">
          <reference field="4294967294" count="1" selected="0">
            <x v="0"/>
          </reference>
        </references>
      </pivotArea>
    </chartFormat>
    <chartFormat chart="2" format="14" series="1">
      <pivotArea type="data" outline="0" fieldPosition="0">
        <references count="1">
          <reference field="4294967294" count="1" selected="0">
            <x v="0"/>
          </reference>
        </references>
      </pivotArea>
    </chartFormat>
    <chartFormat chart="2" format="15">
      <pivotArea type="data" outline="0" fieldPosition="0">
        <references count="1">
          <reference field="4294967294" count="1" selected="0">
            <x v="0"/>
          </reference>
        </references>
      </pivotArea>
    </chartFormat>
    <chartFormat chart="2" format="16">
      <pivotArea type="data" outline="0" fieldPosition="0">
        <references count="1">
          <reference field="4294967294" count="1" selected="0">
            <x v="1"/>
          </reference>
        </references>
      </pivotArea>
    </chartFormat>
    <chartFormat chart="2" format="17">
      <pivotArea type="data" outline="0" fieldPosition="0">
        <references count="1">
          <reference field="4294967294" count="1" selected="0">
            <x v="2"/>
          </reference>
        </references>
      </pivotArea>
    </chartFormat>
    <chartFormat chart="2" format="18">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3"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3">
  <location ref="A18:F19" firstHeaderRow="0" firstDataRow="1" firstDataCol="1"/>
  <pivotFields count="12">
    <pivotField showAll="0">
      <items count="2">
        <item x="0"/>
        <item t="default"/>
      </items>
    </pivotField>
    <pivotField showAll="0"/>
    <pivotField axis="axisRow" showAll="0">
      <items count="5">
        <item h="1" x="3"/>
        <item h="1" x="1"/>
        <item x="0"/>
        <item h="1" x="2"/>
        <item t="default"/>
      </items>
    </pivotField>
    <pivotField showAll="0">
      <items count="21">
        <item x="17"/>
        <item x="7"/>
        <item x="14"/>
        <item x="5"/>
        <item x="18"/>
        <item x="3"/>
        <item x="8"/>
        <item x="6"/>
        <item x="2"/>
        <item x="15"/>
        <item x="10"/>
        <item x="19"/>
        <item x="4"/>
        <item x="12"/>
        <item x="13"/>
        <item x="16"/>
        <item x="0"/>
        <item x="11"/>
        <item x="1"/>
        <item x="9"/>
        <item t="default"/>
      </items>
    </pivotField>
    <pivotField showAll="0"/>
    <pivotField showAll="0"/>
    <pivotField showAll="0"/>
    <pivotField dataField="1" showAll="0"/>
    <pivotField dataField="1" showAll="0"/>
    <pivotField dataField="1" showAll="0"/>
    <pivotField dataField="1" showAll="0"/>
    <pivotField dataField="1" showAll="0"/>
  </pivotFields>
  <rowFields count="1">
    <field x="2"/>
  </rowFields>
  <rowItems count="1">
    <i>
      <x v="2"/>
    </i>
  </rowItems>
  <colFields count="1">
    <field x="-2"/>
  </colFields>
  <colItems count="5">
    <i>
      <x/>
    </i>
    <i i="1">
      <x v="1"/>
    </i>
    <i i="2">
      <x v="2"/>
    </i>
    <i i="3">
      <x v="3"/>
    </i>
    <i i="4">
      <x v="4"/>
    </i>
  </colItems>
  <dataFields count="5">
    <dataField name="Average of equity_crowdfunding" fld="7" subtotal="average" baseField="0" baseItem="0"/>
    <dataField name="Average of undisclosed_sources" fld="8" subtotal="average" baseField="0" baseItem="0"/>
    <dataField name="Average of convertible_note" fld="9" subtotal="average" baseField="0" baseItem="0"/>
    <dataField name="Average of debt_financing" fld="10" subtotal="average" baseField="0" baseItem="0"/>
    <dataField name="Average of private_equity" fld="11" subtotal="average" baseField="0" baseItem="0"/>
  </dataFields>
  <formats count="1">
    <format dxfId="26">
      <pivotArea outline="0" collapsedLevelsAreSubtotals="1" fieldPosition="0"/>
    </format>
  </format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pivotArea type="data" outline="0" fieldPosition="0">
        <references count="1">
          <reference field="4294967294" count="1" selected="0">
            <x v="4"/>
          </reference>
        </references>
      </pivotArea>
    </chartFormat>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1">
          <reference field="4294967294" count="1" selected="0">
            <x v="1"/>
          </reference>
        </references>
      </pivotArea>
    </chartFormat>
    <chartFormat chart="2" format="14" series="1">
      <pivotArea type="data" outline="0" fieldPosition="0">
        <references count="1">
          <reference field="4294967294" count="1" selected="0">
            <x v="2"/>
          </reference>
        </references>
      </pivotArea>
    </chartFormat>
    <chartFormat chart="2" format="15" series="1">
      <pivotArea type="data" outline="0" fieldPosition="0">
        <references count="1">
          <reference field="4294967294" count="1" selected="0">
            <x v="3"/>
          </reference>
        </references>
      </pivotArea>
    </chartFormat>
    <chartFormat chart="2" format="16" series="1">
      <pivotArea type="data" outline="0" fieldPosition="0">
        <references count="1">
          <reference field="4294967294" count="1" selected="0">
            <x v="4"/>
          </reference>
        </references>
      </pivotArea>
    </chartFormat>
    <chartFormat chart="2" format="17">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PivotTable8"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location ref="A5:H6" firstHeaderRow="0" firstDataRow="1" firstDataCol="1"/>
  <pivotFields count="12">
    <pivotField showAll="0"/>
    <pivotField dataField="1" showAll="0">
      <items count="74">
        <item x="66"/>
        <item x="72"/>
        <item x="43"/>
        <item x="68"/>
        <item x="46"/>
        <item x="53"/>
        <item x="20"/>
        <item x="11"/>
        <item x="29"/>
        <item x="9"/>
        <item x="5"/>
        <item x="19"/>
        <item x="41"/>
        <item x="65"/>
        <item x="54"/>
        <item x="49"/>
        <item x="32"/>
        <item x="57"/>
        <item x="48"/>
        <item x="12"/>
        <item x="31"/>
        <item x="64"/>
        <item x="63"/>
        <item x="36"/>
        <item x="22"/>
        <item x="1"/>
        <item x="27"/>
        <item x="30"/>
        <item x="47"/>
        <item x="55"/>
        <item x="33"/>
        <item x="60"/>
        <item x="61"/>
        <item x="40"/>
        <item x="69"/>
        <item x="0"/>
        <item x="71"/>
        <item x="15"/>
        <item x="34"/>
        <item x="2"/>
        <item x="56"/>
        <item x="44"/>
        <item x="24"/>
        <item x="13"/>
        <item x="7"/>
        <item x="10"/>
        <item x="28"/>
        <item x="50"/>
        <item x="58"/>
        <item x="42"/>
        <item x="23"/>
        <item x="25"/>
        <item x="37"/>
        <item x="6"/>
        <item x="3"/>
        <item x="26"/>
        <item x="39"/>
        <item x="45"/>
        <item x="35"/>
        <item x="16"/>
        <item x="17"/>
        <item x="51"/>
        <item x="8"/>
        <item x="38"/>
        <item x="59"/>
        <item x="18"/>
        <item x="21"/>
        <item x="70"/>
        <item x="4"/>
        <item x="62"/>
        <item x="14"/>
        <item x="52"/>
        <item x="67"/>
        <item t="default"/>
      </items>
    </pivotField>
    <pivotField showAll="0"/>
    <pivotField axis="axisRow" showAll="0" measureFilter="1" sortType="descending">
      <items count="21">
        <item h="1" x="9"/>
        <item x="1"/>
        <item h="1" x="11"/>
        <item h="1" x="0"/>
        <item h="1" x="16"/>
        <item h="1" x="13"/>
        <item h="1" x="12"/>
        <item h="1" x="4"/>
        <item h="1" x="19"/>
        <item h="1" x="10"/>
        <item h="1" x="15"/>
        <item h="1" x="2"/>
        <item h="1" x="6"/>
        <item h="1" x="8"/>
        <item h="1" x="3"/>
        <item h="1" x="18"/>
        <item h="1" x="5"/>
        <item h="1" x="14"/>
        <item h="1" x="7"/>
        <item h="1" x="17"/>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dataField="1" showAll="0"/>
    <pivotField dataField="1" showAll="0"/>
    <pivotField dataField="1" showAll="0"/>
    <pivotField dataField="1" showAll="0"/>
    <pivotField dataField="1" showAll="0"/>
  </pivotFields>
  <rowFields count="1">
    <field x="3"/>
  </rowFields>
  <rowItems count="1">
    <i>
      <x v="1"/>
    </i>
  </rowItems>
  <colFields count="1">
    <field x="-2"/>
  </colFields>
  <colItems count="7">
    <i>
      <x/>
    </i>
    <i i="1">
      <x v="1"/>
    </i>
    <i i="2">
      <x v="2"/>
    </i>
    <i i="3">
      <x v="3"/>
    </i>
    <i i="4">
      <x v="4"/>
    </i>
    <i i="5">
      <x v="5"/>
    </i>
    <i i="6">
      <x v="6"/>
    </i>
  </colItems>
  <dataFields count="7">
    <dataField name="Average of funding_total_usd" fld="1" subtotal="average" baseField="0" baseItem="0"/>
    <dataField name="Average of venture_capital" fld="6" subtotal="average" baseField="0" baseItem="0"/>
    <dataField name="Average of private_equity" fld="11" subtotal="average" baseField="0" baseItem="0"/>
    <dataField name="Average of debt_financing" fld="10" subtotal="average" baseField="0" baseItem="0"/>
    <dataField name="Average of convertible_note" fld="9" subtotal="average" baseField="0" baseItem="0"/>
    <dataField name="Average of undisclosed_sources" fld="8" subtotal="average" baseField="0" baseItem="0"/>
    <dataField name="Average of equity_crowdfunding" fld="7" subtotal="average" baseField="0" baseItem="0"/>
  </dataFields>
  <formats count="2">
    <format dxfId="28">
      <pivotArea collapsedLevelsAreSubtotals="1" fieldPosition="0">
        <references count="1">
          <reference field="3" count="11">
            <x v="1"/>
            <x v="3"/>
            <x v="4"/>
            <x v="5"/>
            <x v="7"/>
            <x v="11"/>
            <x v="12"/>
            <x v="14"/>
            <x v="16"/>
            <x v="18"/>
            <x v="19"/>
          </reference>
        </references>
      </pivotArea>
    </format>
    <format dxfId="27">
      <pivotArea dataOnly="0" fieldPosition="0">
        <references count="1">
          <reference field="3" count="1">
            <x v="1"/>
          </reference>
        </references>
      </pivotArea>
    </format>
  </formats>
  <chartFormats count="1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3"/>
          </reference>
        </references>
      </pivotArea>
    </chartFormat>
    <chartFormat chart="1" format="4" series="1">
      <pivotArea type="data" outline="0" fieldPosition="0">
        <references count="1">
          <reference field="4294967294" count="1" selected="0">
            <x v="4"/>
          </reference>
        </references>
      </pivotArea>
    </chartFormat>
    <chartFormat chart="1" format="5" series="1">
      <pivotArea type="data" outline="0" fieldPosition="0">
        <references count="1">
          <reference field="4294967294" count="1" selected="0">
            <x v="5"/>
          </reference>
        </references>
      </pivotArea>
    </chartFormat>
    <chartFormat chart="1" format="6" series="1">
      <pivotArea type="data" outline="0" fieldPosition="0">
        <references count="1">
          <reference field="4294967294" count="1" selected="0">
            <x v="6"/>
          </reference>
        </references>
      </pivotArea>
    </chartFormat>
    <chartFormat chart="3" format="14" series="1">
      <pivotArea type="data" outline="0" fieldPosition="0">
        <references count="1">
          <reference field="4294967294" count="1" selected="0">
            <x v="0"/>
          </reference>
        </references>
      </pivotArea>
    </chartFormat>
    <chartFormat chart="3" format="15" series="1">
      <pivotArea type="data" outline="0" fieldPosition="0">
        <references count="1">
          <reference field="4294967294" count="1" selected="0">
            <x v="1"/>
          </reference>
        </references>
      </pivotArea>
    </chartFormat>
    <chartFormat chart="3" format="16" series="1">
      <pivotArea type="data" outline="0" fieldPosition="0">
        <references count="1">
          <reference field="4294967294" count="1" selected="0">
            <x v="2"/>
          </reference>
        </references>
      </pivotArea>
    </chartFormat>
    <chartFormat chart="3" format="17" series="1">
      <pivotArea type="data" outline="0" fieldPosition="0">
        <references count="1">
          <reference field="4294967294" count="1" selected="0">
            <x v="3"/>
          </reference>
        </references>
      </pivotArea>
    </chartFormat>
    <chartFormat chart="3" format="18" series="1">
      <pivotArea type="data" outline="0" fieldPosition="0">
        <references count="1">
          <reference field="4294967294" count="1" selected="0">
            <x v="4"/>
          </reference>
        </references>
      </pivotArea>
    </chartFormat>
    <chartFormat chart="3" format="19" series="1">
      <pivotArea type="data" outline="0" fieldPosition="0">
        <references count="1">
          <reference field="4294967294" count="1" selected="0">
            <x v="5"/>
          </reference>
        </references>
      </pivotArea>
    </chartFormat>
    <chartFormat chart="3" format="20"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filters count="1">
    <filter fld="3" type="valueGreaterThan" evalOrder="-1" id="1" iMeasureFld="1">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6"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3">
  <location ref="A1:I2" firstHeaderRow="0" firstDataRow="1" firstDataCol="1"/>
  <pivotFields count="12">
    <pivotField axis="axisRow" showAll="0">
      <items count="2">
        <item x="0"/>
        <item t="default"/>
      </items>
    </pivotField>
    <pivotField dataField="1" showAll="0">
      <items count="74">
        <item x="66"/>
        <item x="72"/>
        <item x="43"/>
        <item x="68"/>
        <item x="46"/>
        <item x="53"/>
        <item x="20"/>
        <item x="11"/>
        <item x="29"/>
        <item x="9"/>
        <item x="5"/>
        <item x="19"/>
        <item x="41"/>
        <item x="65"/>
        <item x="54"/>
        <item x="49"/>
        <item x="32"/>
        <item x="57"/>
        <item x="48"/>
        <item x="12"/>
        <item x="31"/>
        <item x="64"/>
        <item x="63"/>
        <item x="36"/>
        <item x="22"/>
        <item x="1"/>
        <item x="27"/>
        <item x="30"/>
        <item x="47"/>
        <item x="55"/>
        <item x="33"/>
        <item x="60"/>
        <item x="61"/>
        <item x="40"/>
        <item x="69"/>
        <item x="0"/>
        <item x="71"/>
        <item x="15"/>
        <item x="34"/>
        <item x="2"/>
        <item x="56"/>
        <item x="44"/>
        <item x="24"/>
        <item x="13"/>
        <item x="7"/>
        <item x="10"/>
        <item x="28"/>
        <item x="50"/>
        <item x="58"/>
        <item x="42"/>
        <item x="23"/>
        <item x="25"/>
        <item x="37"/>
        <item x="6"/>
        <item x="3"/>
        <item x="26"/>
        <item x="39"/>
        <item x="45"/>
        <item x="35"/>
        <item x="16"/>
        <item x="17"/>
        <item x="51"/>
        <item x="8"/>
        <item x="38"/>
        <item x="59"/>
        <item x="18"/>
        <item x="21"/>
        <item x="70"/>
        <item x="4"/>
        <item x="62"/>
        <item x="14"/>
        <item x="52"/>
        <item x="67"/>
        <item t="default"/>
      </items>
    </pivotField>
    <pivotField showAll="0"/>
    <pivotField showAll="0"/>
    <pivotField showAll="0"/>
    <pivotField dataField="1" showAll="0">
      <items count="45">
        <item x="0"/>
        <item x="41"/>
        <item x="26"/>
        <item x="43"/>
        <item x="27"/>
        <item x="11"/>
        <item x="7"/>
        <item x="17"/>
        <item x="5"/>
        <item x="2"/>
        <item x="10"/>
        <item x="34"/>
        <item x="25"/>
        <item x="40"/>
        <item x="31"/>
        <item x="29"/>
        <item x="20"/>
        <item x="4"/>
        <item x="28"/>
        <item x="39"/>
        <item x="38"/>
        <item x="23"/>
        <item x="12"/>
        <item x="19"/>
        <item x="18"/>
        <item x="35"/>
        <item x="16"/>
        <item x="32"/>
        <item x="30"/>
        <item x="3"/>
        <item x="42"/>
        <item x="37"/>
        <item x="36"/>
        <item x="13"/>
        <item x="24"/>
        <item x="9"/>
        <item x="21"/>
        <item x="22"/>
        <item x="1"/>
        <item x="33"/>
        <item x="15"/>
        <item x="6"/>
        <item x="14"/>
        <item x="8"/>
        <item t="default"/>
      </items>
    </pivotField>
    <pivotField dataField="1" showAll="0">
      <items count="35">
        <item x="0"/>
        <item x="20"/>
        <item x="6"/>
        <item x="1"/>
        <item x="14"/>
        <item x="25"/>
        <item x="15"/>
        <item x="32"/>
        <item x="31"/>
        <item x="33"/>
        <item x="16"/>
        <item x="19"/>
        <item x="4"/>
        <item x="13"/>
        <item x="23"/>
        <item x="29"/>
        <item x="12"/>
        <item x="26"/>
        <item x="22"/>
        <item x="24"/>
        <item x="30"/>
        <item x="21"/>
        <item x="18"/>
        <item x="3"/>
        <item x="2"/>
        <item x="5"/>
        <item x="9"/>
        <item x="17"/>
        <item x="8"/>
        <item x="27"/>
        <item x="10"/>
        <item x="11"/>
        <item x="7"/>
        <item x="28"/>
        <item t="default"/>
      </items>
    </pivotField>
    <pivotField dataField="1" showAll="0"/>
    <pivotField dataField="1" showAll="0"/>
    <pivotField dataField="1" showAll="0"/>
    <pivotField dataField="1" showAll="0"/>
    <pivotField dataField="1" showAll="0"/>
  </pivotFields>
  <rowFields count="1">
    <field x="0"/>
  </rowFields>
  <rowItems count="1">
    <i>
      <x/>
    </i>
  </rowItems>
  <colFields count="1">
    <field x="-2"/>
  </colFields>
  <colItems count="8">
    <i>
      <x/>
    </i>
    <i i="1">
      <x v="1"/>
    </i>
    <i i="2">
      <x v="2"/>
    </i>
    <i i="3">
      <x v="3"/>
    </i>
    <i i="4">
      <x v="4"/>
    </i>
    <i i="5">
      <x v="5"/>
    </i>
    <i i="6">
      <x v="6"/>
    </i>
    <i i="7">
      <x v="7"/>
    </i>
  </colItems>
  <dataFields count="8">
    <dataField name="Average of funding_total_usd" fld="1" subtotal="average" baseField="0" baseItem="0"/>
    <dataField name="Average of seed_capital" fld="5" subtotal="average" baseField="0" baseItem="0"/>
    <dataField name="Average of venture_capital" fld="6" subtotal="average" baseField="0" baseItem="0"/>
    <dataField name="Average of equity_crowdfunding" fld="7" subtotal="average" baseField="0" baseItem="0"/>
    <dataField name="Average of undisclosed_sources" fld="8" subtotal="average" baseField="0" baseItem="0"/>
    <dataField name="Average of convertible_note" fld="9" subtotal="average" baseField="0" baseItem="0"/>
    <dataField name="Average of debt_financing" fld="10" subtotal="average" baseField="0" baseItem="0"/>
    <dataField name="Average of private_equity" fld="11" subtotal="average" baseField="0" baseItem="0"/>
  </dataFields>
  <formats count="1">
    <format dxfId="29">
      <pivotArea collapsedLevelsAreSubtotals="1" fieldPosition="0">
        <references count="1">
          <reference field="0" count="0"/>
        </references>
      </pivotArea>
    </format>
  </formats>
  <chartFormats count="1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2" format="16"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1"/>
          </reference>
        </references>
      </pivotArea>
    </chartFormat>
    <chartFormat chart="2" format="18" series="1">
      <pivotArea type="data" outline="0" fieldPosition="0">
        <references count="1">
          <reference field="4294967294" count="1" selected="0">
            <x v="2"/>
          </reference>
        </references>
      </pivotArea>
    </chartFormat>
    <chartFormat chart="2" format="19" series="1">
      <pivotArea type="data" outline="0" fieldPosition="0">
        <references count="1">
          <reference field="4294967294" count="1" selected="0">
            <x v="3"/>
          </reference>
        </references>
      </pivotArea>
    </chartFormat>
    <chartFormat chart="2" format="20" series="1">
      <pivotArea type="data" outline="0" fieldPosition="0">
        <references count="1">
          <reference field="4294967294" count="1" selected="0">
            <x v="4"/>
          </reference>
        </references>
      </pivotArea>
    </chartFormat>
    <chartFormat chart="2" format="21" series="1">
      <pivotArea type="data" outline="0" fieldPosition="0">
        <references count="1">
          <reference field="4294967294" count="1" selected="0">
            <x v="5"/>
          </reference>
        </references>
      </pivotArea>
    </chartFormat>
    <chartFormat chart="2" format="22" series="1">
      <pivotArea type="data" outline="0" fieldPosition="0">
        <references count="1">
          <reference field="4294967294" count="1" selected="0">
            <x v="6"/>
          </reference>
        </references>
      </pivotArea>
    </chartFormat>
    <chartFormat chart="2" format="23" series="1">
      <pivotArea type="data" outline="0" fieldPosition="0">
        <references count="1">
          <reference field="429496729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PivotTable6"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3">
  <location ref="A1:I2" firstHeaderRow="0" firstDataRow="1" firstDataCol="1"/>
  <pivotFields count="12">
    <pivotField axis="axisRow" showAll="0">
      <items count="2">
        <item x="0"/>
        <item t="default"/>
      </items>
    </pivotField>
    <pivotField dataField="1" showAll="0">
      <items count="74">
        <item x="66"/>
        <item x="72"/>
        <item x="43"/>
        <item x="68"/>
        <item x="46"/>
        <item x="53"/>
        <item x="20"/>
        <item x="11"/>
        <item x="29"/>
        <item x="9"/>
        <item x="5"/>
        <item x="19"/>
        <item x="41"/>
        <item x="65"/>
        <item x="54"/>
        <item x="49"/>
        <item x="32"/>
        <item x="57"/>
        <item x="48"/>
        <item x="12"/>
        <item x="31"/>
        <item x="64"/>
        <item x="63"/>
        <item x="36"/>
        <item x="22"/>
        <item x="1"/>
        <item x="27"/>
        <item x="30"/>
        <item x="47"/>
        <item x="55"/>
        <item x="33"/>
        <item x="60"/>
        <item x="61"/>
        <item x="40"/>
        <item x="69"/>
        <item x="0"/>
        <item x="71"/>
        <item x="15"/>
        <item x="34"/>
        <item x="2"/>
        <item x="56"/>
        <item x="44"/>
        <item x="24"/>
        <item x="13"/>
        <item x="7"/>
        <item x="10"/>
        <item x="28"/>
        <item x="50"/>
        <item x="58"/>
        <item x="42"/>
        <item x="23"/>
        <item x="25"/>
        <item x="37"/>
        <item x="6"/>
        <item x="3"/>
        <item x="26"/>
        <item x="39"/>
        <item x="45"/>
        <item x="35"/>
        <item x="16"/>
        <item x="17"/>
        <item x="51"/>
        <item x="8"/>
        <item x="38"/>
        <item x="59"/>
        <item x="18"/>
        <item x="21"/>
        <item x="70"/>
        <item x="4"/>
        <item x="62"/>
        <item x="14"/>
        <item x="52"/>
        <item x="67"/>
        <item t="default"/>
      </items>
    </pivotField>
    <pivotField showAll="0"/>
    <pivotField showAll="0"/>
    <pivotField showAll="0"/>
    <pivotField dataField="1" showAll="0">
      <items count="45">
        <item x="0"/>
        <item x="41"/>
        <item x="26"/>
        <item x="43"/>
        <item x="27"/>
        <item x="11"/>
        <item x="7"/>
        <item x="17"/>
        <item x="5"/>
        <item x="2"/>
        <item x="10"/>
        <item x="34"/>
        <item x="25"/>
        <item x="40"/>
        <item x="31"/>
        <item x="29"/>
        <item x="20"/>
        <item x="4"/>
        <item x="28"/>
        <item x="39"/>
        <item x="38"/>
        <item x="23"/>
        <item x="12"/>
        <item x="19"/>
        <item x="18"/>
        <item x="35"/>
        <item x="16"/>
        <item x="32"/>
        <item x="30"/>
        <item x="3"/>
        <item x="42"/>
        <item x="37"/>
        <item x="36"/>
        <item x="13"/>
        <item x="24"/>
        <item x="9"/>
        <item x="21"/>
        <item x="22"/>
        <item x="1"/>
        <item x="33"/>
        <item x="15"/>
        <item x="6"/>
        <item x="14"/>
        <item x="8"/>
        <item t="default"/>
      </items>
    </pivotField>
    <pivotField dataField="1" showAll="0">
      <items count="35">
        <item x="0"/>
        <item x="20"/>
        <item x="6"/>
        <item x="1"/>
        <item x="14"/>
        <item x="25"/>
        <item x="15"/>
        <item x="32"/>
        <item x="31"/>
        <item x="33"/>
        <item x="16"/>
        <item x="19"/>
        <item x="4"/>
        <item x="13"/>
        <item x="23"/>
        <item x="29"/>
        <item x="12"/>
        <item x="26"/>
        <item x="22"/>
        <item x="24"/>
        <item x="30"/>
        <item x="21"/>
        <item x="18"/>
        <item x="3"/>
        <item x="2"/>
        <item x="5"/>
        <item x="9"/>
        <item x="17"/>
        <item x="8"/>
        <item x="27"/>
        <item x="10"/>
        <item x="11"/>
        <item x="7"/>
        <item x="28"/>
        <item t="default"/>
      </items>
    </pivotField>
    <pivotField dataField="1" showAll="0"/>
    <pivotField dataField="1" showAll="0"/>
    <pivotField dataField="1" showAll="0"/>
    <pivotField dataField="1" showAll="0"/>
    <pivotField dataField="1" showAll="0"/>
  </pivotFields>
  <rowFields count="1">
    <field x="0"/>
  </rowFields>
  <rowItems count="1">
    <i>
      <x/>
    </i>
  </rowItems>
  <colFields count="1">
    <field x="-2"/>
  </colFields>
  <colItems count="8">
    <i>
      <x/>
    </i>
    <i i="1">
      <x v="1"/>
    </i>
    <i i="2">
      <x v="2"/>
    </i>
    <i i="3">
      <x v="3"/>
    </i>
    <i i="4">
      <x v="4"/>
    </i>
    <i i="5">
      <x v="5"/>
    </i>
    <i i="6">
      <x v="6"/>
    </i>
    <i i="7">
      <x v="7"/>
    </i>
  </colItems>
  <dataFields count="8">
    <dataField name="Average of funding_total_usd" fld="1" subtotal="average" baseField="0" baseItem="0"/>
    <dataField name="Average of seed_capital" fld="5" subtotal="average" baseField="0" baseItem="0"/>
    <dataField name="Average of venture_capital" fld="6" subtotal="average" baseField="0" baseItem="0"/>
    <dataField name="Average of equity_crowdfunding" fld="7" subtotal="average" baseField="0" baseItem="0"/>
    <dataField name="Average of undisclosed_sources" fld="8" subtotal="average" baseField="0" baseItem="0"/>
    <dataField name="Average of convertible_note" fld="9" subtotal="average" baseField="0" baseItem="0"/>
    <dataField name="Average of debt_financing" fld="10" subtotal="average" baseField="0" baseItem="0"/>
    <dataField name="Average of private_equity" fld="11" subtotal="average" baseField="0" baseItem="0"/>
  </dataFields>
  <formats count="6">
    <format dxfId="5">
      <pivotArea collapsedLevelsAreSubtotals="1" fieldPosition="0">
        <references count="1">
          <reference field="0" count="0"/>
        </references>
      </pivotArea>
    </format>
    <format dxfId="4">
      <pivotArea type="all" dataOnly="0" outline="0" fieldPosition="0"/>
    </format>
    <format dxfId="3">
      <pivotArea outline="0" collapsedLevelsAreSubtotals="1" fieldPosition="0"/>
    </format>
    <format dxfId="2">
      <pivotArea field="0" type="button" dataOnly="0" labelOnly="1" outline="0" axis="axisRow" fieldPosition="0"/>
    </format>
    <format dxfId="1">
      <pivotArea dataOnly="0" labelOnly="1" fieldPosition="0">
        <references count="1">
          <reference field="0" count="0"/>
        </references>
      </pivotArea>
    </format>
    <format dxfId="0">
      <pivotArea dataOnly="0" labelOnly="1" outline="0" fieldPosition="0">
        <references count="1">
          <reference field="4294967294" count="8">
            <x v="0"/>
            <x v="1"/>
            <x v="2"/>
            <x v="3"/>
            <x v="4"/>
            <x v="5"/>
            <x v="6"/>
            <x v="7"/>
          </reference>
        </references>
      </pivotArea>
    </format>
  </formats>
  <chartFormats count="1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2" format="16"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1"/>
          </reference>
        </references>
      </pivotArea>
    </chartFormat>
    <chartFormat chart="2" format="18" series="1">
      <pivotArea type="data" outline="0" fieldPosition="0">
        <references count="1">
          <reference field="4294967294" count="1" selected="0">
            <x v="2"/>
          </reference>
        </references>
      </pivotArea>
    </chartFormat>
    <chartFormat chart="2" format="19" series="1">
      <pivotArea type="data" outline="0" fieldPosition="0">
        <references count="1">
          <reference field="4294967294" count="1" selected="0">
            <x v="3"/>
          </reference>
        </references>
      </pivotArea>
    </chartFormat>
    <chartFormat chart="2" format="20" series="1">
      <pivotArea type="data" outline="0" fieldPosition="0">
        <references count="1">
          <reference field="4294967294" count="1" selected="0">
            <x v="4"/>
          </reference>
        </references>
      </pivotArea>
    </chartFormat>
    <chartFormat chart="2" format="21" series="1">
      <pivotArea type="data" outline="0" fieldPosition="0">
        <references count="1">
          <reference field="4294967294" count="1" selected="0">
            <x v="5"/>
          </reference>
        </references>
      </pivotArea>
    </chartFormat>
    <chartFormat chart="2" format="22" series="1">
      <pivotArea type="data" outline="0" fieldPosition="0">
        <references count="1">
          <reference field="4294967294" count="1" selected="0">
            <x v="6"/>
          </reference>
        </references>
      </pivotArea>
    </chartFormat>
    <chartFormat chart="2" format="23" series="1">
      <pivotArea type="data" outline="0" fieldPosition="0">
        <references count="1">
          <reference field="429496729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PivotTable8"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location ref="A32:H33" firstHeaderRow="0" firstDataRow="1" firstDataCol="1"/>
  <pivotFields count="12">
    <pivotField showAll="0"/>
    <pivotField dataField="1" showAll="0">
      <items count="74">
        <item x="66"/>
        <item x="72"/>
        <item x="43"/>
        <item x="68"/>
        <item x="46"/>
        <item x="53"/>
        <item x="20"/>
        <item x="11"/>
        <item x="29"/>
        <item x="9"/>
        <item x="5"/>
        <item x="19"/>
        <item x="41"/>
        <item x="65"/>
        <item x="54"/>
        <item x="49"/>
        <item x="32"/>
        <item x="57"/>
        <item x="48"/>
        <item x="12"/>
        <item x="31"/>
        <item x="64"/>
        <item x="63"/>
        <item x="36"/>
        <item x="22"/>
        <item x="1"/>
        <item x="27"/>
        <item x="30"/>
        <item x="47"/>
        <item x="55"/>
        <item x="33"/>
        <item x="60"/>
        <item x="61"/>
        <item x="40"/>
        <item x="69"/>
        <item x="0"/>
        <item x="71"/>
        <item x="15"/>
        <item x="34"/>
        <item x="2"/>
        <item x="56"/>
        <item x="44"/>
        <item x="24"/>
        <item x="13"/>
        <item x="7"/>
        <item x="10"/>
        <item x="28"/>
        <item x="50"/>
        <item x="58"/>
        <item x="42"/>
        <item x="23"/>
        <item x="25"/>
        <item x="37"/>
        <item x="6"/>
        <item x="3"/>
        <item x="26"/>
        <item x="39"/>
        <item x="45"/>
        <item x="35"/>
        <item x="16"/>
        <item x="17"/>
        <item x="51"/>
        <item x="8"/>
        <item x="38"/>
        <item x="59"/>
        <item x="18"/>
        <item x="21"/>
        <item x="70"/>
        <item x="4"/>
        <item x="62"/>
        <item x="14"/>
        <item x="52"/>
        <item x="67"/>
        <item t="default"/>
      </items>
    </pivotField>
    <pivotField showAll="0"/>
    <pivotField axis="axisRow" showAll="0" measureFilter="1" sortType="descending">
      <items count="21">
        <item h="1" x="9"/>
        <item x="1"/>
        <item h="1" x="11"/>
        <item h="1" x="0"/>
        <item h="1" x="16"/>
        <item h="1" x="13"/>
        <item h="1" x="12"/>
        <item h="1" x="4"/>
        <item h="1" x="19"/>
        <item h="1" x="10"/>
        <item h="1" x="15"/>
        <item h="1" x="2"/>
        <item h="1" x="6"/>
        <item h="1" x="8"/>
        <item h="1" x="3"/>
        <item h="1" x="18"/>
        <item h="1" x="5"/>
        <item h="1" x="14"/>
        <item h="1" x="7"/>
        <item h="1" x="17"/>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dataField="1" showAll="0"/>
    <pivotField dataField="1" showAll="0"/>
    <pivotField dataField="1" showAll="0"/>
    <pivotField dataField="1" showAll="0"/>
    <pivotField dataField="1" showAll="0"/>
  </pivotFields>
  <rowFields count="1">
    <field x="3"/>
  </rowFields>
  <rowItems count="1">
    <i>
      <x v="1"/>
    </i>
  </rowItems>
  <colFields count="1">
    <field x="-2"/>
  </colFields>
  <colItems count="7">
    <i>
      <x/>
    </i>
    <i i="1">
      <x v="1"/>
    </i>
    <i i="2">
      <x v="2"/>
    </i>
    <i i="3">
      <x v="3"/>
    </i>
    <i i="4">
      <x v="4"/>
    </i>
    <i i="5">
      <x v="5"/>
    </i>
    <i i="6">
      <x v="6"/>
    </i>
  </colItems>
  <dataFields count="7">
    <dataField name="Average of funding_total_usd" fld="1" subtotal="average" baseField="0" baseItem="0"/>
    <dataField name="Average of venture_capital" fld="6" subtotal="average" baseField="0" baseItem="0"/>
    <dataField name="Average of private_equity" fld="11" subtotal="average" baseField="0" baseItem="0"/>
    <dataField name="Average of debt_financing" fld="10" subtotal="average" baseField="0" baseItem="0"/>
    <dataField name="Average of convertible_note" fld="9" subtotal="average" baseField="0" baseItem="0"/>
    <dataField name="Average of undisclosed_sources" fld="8" subtotal="average" baseField="0" baseItem="0"/>
    <dataField name="Average of equity_crowdfunding" fld="7" subtotal="average" baseField="0" baseItem="0"/>
  </dataFields>
  <formats count="7">
    <format dxfId="12">
      <pivotArea collapsedLevelsAreSubtotals="1" fieldPosition="0">
        <references count="1">
          <reference field="3" count="11">
            <x v="1"/>
            <x v="3"/>
            <x v="4"/>
            <x v="5"/>
            <x v="7"/>
            <x v="11"/>
            <x v="12"/>
            <x v="14"/>
            <x v="16"/>
            <x v="18"/>
            <x v="19"/>
          </reference>
        </references>
      </pivotArea>
    </format>
    <format dxfId="11">
      <pivotArea dataOnly="0" fieldPosition="0">
        <references count="1">
          <reference field="3" count="1">
            <x v="1"/>
          </reference>
        </references>
      </pivotArea>
    </format>
    <format dxfId="10">
      <pivotArea type="all" dataOnly="0" outline="0" fieldPosition="0"/>
    </format>
    <format dxfId="9">
      <pivotArea outline="0" collapsedLevelsAreSubtotals="1" fieldPosition="0"/>
    </format>
    <format dxfId="8">
      <pivotArea field="3" type="button" dataOnly="0" labelOnly="1" outline="0" axis="axisRow" fieldPosition="0"/>
    </format>
    <format dxfId="7">
      <pivotArea dataOnly="0" labelOnly="1" fieldPosition="0">
        <references count="1">
          <reference field="3" count="0"/>
        </references>
      </pivotArea>
    </format>
    <format dxfId="6">
      <pivotArea dataOnly="0" labelOnly="1" outline="0" fieldPosition="0">
        <references count="1">
          <reference field="4294967294" count="7">
            <x v="0"/>
            <x v="1"/>
            <x v="2"/>
            <x v="3"/>
            <x v="4"/>
            <x v="5"/>
            <x v="6"/>
          </reference>
        </references>
      </pivotArea>
    </format>
  </formats>
  <chartFormats count="1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3"/>
          </reference>
        </references>
      </pivotArea>
    </chartFormat>
    <chartFormat chart="1" format="4" series="1">
      <pivotArea type="data" outline="0" fieldPosition="0">
        <references count="1">
          <reference field="4294967294" count="1" selected="0">
            <x v="4"/>
          </reference>
        </references>
      </pivotArea>
    </chartFormat>
    <chartFormat chart="1" format="5" series="1">
      <pivotArea type="data" outline="0" fieldPosition="0">
        <references count="1">
          <reference field="4294967294" count="1" selected="0">
            <x v="5"/>
          </reference>
        </references>
      </pivotArea>
    </chartFormat>
    <chartFormat chart="1" format="6" series="1">
      <pivotArea type="data" outline="0" fieldPosition="0">
        <references count="1">
          <reference field="4294967294" count="1" selected="0">
            <x v="6"/>
          </reference>
        </references>
      </pivotArea>
    </chartFormat>
    <chartFormat chart="3" format="14" series="1">
      <pivotArea type="data" outline="0" fieldPosition="0">
        <references count="1">
          <reference field="4294967294" count="1" selected="0">
            <x v="0"/>
          </reference>
        </references>
      </pivotArea>
    </chartFormat>
    <chartFormat chart="3" format="15" series="1">
      <pivotArea type="data" outline="0" fieldPosition="0">
        <references count="1">
          <reference field="4294967294" count="1" selected="0">
            <x v="1"/>
          </reference>
        </references>
      </pivotArea>
    </chartFormat>
    <chartFormat chart="3" format="16" series="1">
      <pivotArea type="data" outline="0" fieldPosition="0">
        <references count="1">
          <reference field="4294967294" count="1" selected="0">
            <x v="2"/>
          </reference>
        </references>
      </pivotArea>
    </chartFormat>
    <chartFormat chart="3" format="17" series="1">
      <pivotArea type="data" outline="0" fieldPosition="0">
        <references count="1">
          <reference field="4294967294" count="1" selected="0">
            <x v="3"/>
          </reference>
        </references>
      </pivotArea>
    </chartFormat>
    <chartFormat chart="3" format="18" series="1">
      <pivotArea type="data" outline="0" fieldPosition="0">
        <references count="1">
          <reference field="4294967294" count="1" selected="0">
            <x v="4"/>
          </reference>
        </references>
      </pivotArea>
    </chartFormat>
    <chartFormat chart="3" format="19" series="1">
      <pivotArea type="data" outline="0" fieldPosition="0">
        <references count="1">
          <reference field="4294967294" count="1" selected="0">
            <x v="5"/>
          </reference>
        </references>
      </pivotArea>
    </chartFormat>
    <chartFormat chart="3" format="20"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filters count="1">
    <filter fld="3" type="valueGreaterThan" evalOrder="-1" id="1" iMeasureFld="1">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4">
  <location ref="A99:F100" firstHeaderRow="0" firstDataRow="1" firstDataCol="1"/>
  <pivotFields count="12">
    <pivotField showAll="0">
      <items count="2">
        <item x="0"/>
        <item t="default"/>
      </items>
    </pivotField>
    <pivotField showAll="0"/>
    <pivotField axis="axisRow" showAll="0">
      <items count="5">
        <item h="1" x="3"/>
        <item h="1" x="1"/>
        <item x="0"/>
        <item h="1" x="2"/>
        <item t="default"/>
      </items>
    </pivotField>
    <pivotField showAll="0">
      <items count="21">
        <item x="17"/>
        <item x="7"/>
        <item x="14"/>
        <item x="5"/>
        <item x="18"/>
        <item x="3"/>
        <item x="8"/>
        <item x="6"/>
        <item x="2"/>
        <item x="15"/>
        <item x="10"/>
        <item x="19"/>
        <item x="4"/>
        <item x="12"/>
        <item x="13"/>
        <item x="16"/>
        <item x="0"/>
        <item x="11"/>
        <item x="1"/>
        <item x="9"/>
        <item t="default"/>
      </items>
    </pivotField>
    <pivotField showAll="0"/>
    <pivotField showAll="0"/>
    <pivotField showAll="0"/>
    <pivotField dataField="1" showAll="0"/>
    <pivotField dataField="1" showAll="0"/>
    <pivotField dataField="1" showAll="0"/>
    <pivotField dataField="1" showAll="0"/>
    <pivotField dataField="1" showAll="0"/>
  </pivotFields>
  <rowFields count="1">
    <field x="2"/>
  </rowFields>
  <rowItems count="1">
    <i>
      <x v="2"/>
    </i>
  </rowItems>
  <colFields count="1">
    <field x="-2"/>
  </colFields>
  <colItems count="5">
    <i>
      <x/>
    </i>
    <i i="1">
      <x v="1"/>
    </i>
    <i i="2">
      <x v="2"/>
    </i>
    <i i="3">
      <x v="3"/>
    </i>
    <i i="4">
      <x v="4"/>
    </i>
  </colItems>
  <dataFields count="5">
    <dataField name="Average of equity_crowdfunding" fld="7" subtotal="average" baseField="0" baseItem="0"/>
    <dataField name="Average of undisclosed_sources" fld="8" subtotal="average" baseField="0" baseItem="0"/>
    <dataField name="Average of convertible_note" fld="9" subtotal="average" baseField="0" baseItem="0"/>
    <dataField name="Average of debt_financing" fld="10" subtotal="average" baseField="0" baseItem="0"/>
    <dataField name="Average of private_equity" fld="11" subtotal="average" baseField="0" baseItem="0"/>
  </dataFields>
  <formats count="6">
    <format dxfId="18">
      <pivotArea outline="0" collapsedLevelsAreSubtotals="1" fieldPosition="0"/>
    </format>
    <format dxfId="17">
      <pivotArea type="all" dataOnly="0" outline="0" fieldPosition="0"/>
    </format>
    <format dxfId="16">
      <pivotArea outline="0" collapsedLevelsAreSubtotals="1" fieldPosition="0"/>
    </format>
    <format dxfId="15">
      <pivotArea field="2" type="button" dataOnly="0" labelOnly="1" outline="0" axis="axisRow" fieldPosition="0"/>
    </format>
    <format dxfId="14">
      <pivotArea dataOnly="0" labelOnly="1" fieldPosition="0">
        <references count="1">
          <reference field="2" count="0"/>
        </references>
      </pivotArea>
    </format>
    <format dxfId="13">
      <pivotArea dataOnly="0" labelOnly="1" outline="0" fieldPosition="0">
        <references count="1">
          <reference field="4294967294" count="5">
            <x v="0"/>
            <x v="1"/>
            <x v="2"/>
            <x v="3"/>
            <x v="4"/>
          </reference>
        </references>
      </pivotArea>
    </format>
  </format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pivotArea type="data" outline="0" fieldPosition="0">
        <references count="1">
          <reference field="4294967294" count="1" selected="0">
            <x v="4"/>
          </reference>
        </references>
      </pivotArea>
    </chartFormat>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1">
          <reference field="4294967294" count="1" selected="0">
            <x v="1"/>
          </reference>
        </references>
      </pivotArea>
    </chartFormat>
    <chartFormat chart="2" format="14" series="1">
      <pivotArea type="data" outline="0" fieldPosition="0">
        <references count="1">
          <reference field="4294967294" count="1" selected="0">
            <x v="2"/>
          </reference>
        </references>
      </pivotArea>
    </chartFormat>
    <chartFormat chart="2" format="15" series="1">
      <pivotArea type="data" outline="0" fieldPosition="0">
        <references count="1">
          <reference field="4294967294" count="1" selected="0">
            <x v="3"/>
          </reference>
        </references>
      </pivotArea>
    </chartFormat>
    <chartFormat chart="2" format="16" series="1">
      <pivotArea type="data" outline="0" fieldPosition="0">
        <references count="1">
          <reference field="4294967294" count="1" selected="0">
            <x v="4"/>
          </reference>
        </references>
      </pivotArea>
    </chartFormat>
    <chartFormat chart="2" format="17">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PivotTable5" cacheId="1" dataOnRows="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chartFormat="3">
  <location ref="A60:B66" firstHeaderRow="1" firstDataRow="2" firstDataCol="1"/>
  <pivotFields count="12">
    <pivotField axis="axisCol" showAll="0" sortType="descending">
      <items count="2">
        <item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1">
    <i>
      <x/>
    </i>
  </colItems>
  <dataFields count="5">
    <dataField name="Count of debt_financing" fld="10" subtotal="count" baseField="0" baseItem="0"/>
    <dataField name="Count of undisclosed_sources" fld="8" subtotal="count" baseField="0" baseItem="0"/>
    <dataField name="Count of private_equity" fld="11" subtotal="count" baseField="0" baseItem="0"/>
    <dataField name="Count of equity_crowdfunding" fld="7" subtotal="count" baseField="0" baseItem="0"/>
    <dataField name="Count of convertible_note" fld="9" subtotal="count" baseField="0" baseItem="0"/>
  </dataFields>
  <formats count="7">
    <format dxfId="25">
      <pivotArea type="all" dataOnly="0" outline="0" fieldPosition="0"/>
    </format>
    <format dxfId="24">
      <pivotArea outline="0" collapsedLevelsAreSubtotals="1" fieldPosition="0"/>
    </format>
    <format dxfId="23">
      <pivotArea type="origin" dataOnly="0" labelOnly="1" outline="0" fieldPosition="0"/>
    </format>
    <format dxfId="22">
      <pivotArea field="0" type="button" dataOnly="0" labelOnly="1" outline="0" axis="axisCol" fieldPosition="0"/>
    </format>
    <format dxfId="21">
      <pivotArea field="-2" type="button" dataOnly="0" labelOnly="1" outline="0" axis="axisRow" fieldPosition="0"/>
    </format>
    <format dxfId="20">
      <pivotArea dataOnly="0" labelOnly="1" outline="0" fieldPosition="0">
        <references count="1">
          <reference field="4294967294" count="5">
            <x v="0"/>
            <x v="1"/>
            <x v="2"/>
            <x v="3"/>
            <x v="4"/>
          </reference>
        </references>
      </pivotArea>
    </format>
    <format dxfId="19">
      <pivotArea dataOnly="0" labelOnly="1" fieldPosition="0">
        <references count="1">
          <reference field="0" count="0"/>
        </references>
      </pivotArea>
    </format>
  </formats>
  <chartFormats count="14">
    <chartFormat chart="0" format="0" series="1">
      <pivotArea type="data" outline="0" fieldPosition="0">
        <references count="1">
          <reference field="4294967294" count="1" selected="0">
            <x v="3"/>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4"/>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2"/>
          </reference>
        </references>
      </pivotArea>
    </chartFormat>
    <chartFormat chart="0" format="5">
      <pivotArea type="data" outline="0" fieldPosition="0">
        <references count="1">
          <reference field="4294967294" count="1" selected="0">
            <x v="3"/>
          </reference>
        </references>
      </pivotArea>
    </chartFormat>
    <chartFormat chart="0" format="6">
      <pivotArea type="data" outline="0" fieldPosition="0">
        <references count="1">
          <reference field="4294967294" count="1" selected="0">
            <x v="2"/>
          </reference>
        </references>
      </pivotArea>
    </chartFormat>
    <chartFormat chart="0" format="7">
      <pivotArea type="data" outline="0" fieldPosition="0">
        <references count="1">
          <reference field="4294967294" count="1" selected="0">
            <x v="1"/>
          </reference>
        </references>
      </pivotArea>
    </chartFormat>
    <chartFormat chart="0" format="8">
      <pivotArea type="data" outline="0" fieldPosition="0">
        <references count="1">
          <reference field="4294967294" count="1" selected="0">
            <x v="0"/>
          </reference>
        </references>
      </pivotArea>
    </chartFormat>
    <chartFormat chart="2" format="14" series="1">
      <pivotArea type="data" outline="0" fieldPosition="0">
        <references count="1">
          <reference field="4294967294" count="1" selected="0">
            <x v="0"/>
          </reference>
        </references>
      </pivotArea>
    </chartFormat>
    <chartFormat chart="2" format="15">
      <pivotArea type="data" outline="0" fieldPosition="0">
        <references count="1">
          <reference field="4294967294" count="1" selected="0">
            <x v="0"/>
          </reference>
        </references>
      </pivotArea>
    </chartFormat>
    <chartFormat chart="2" format="16">
      <pivotArea type="data" outline="0" fieldPosition="0">
        <references count="1">
          <reference field="4294967294" count="1" selected="0">
            <x v="1"/>
          </reference>
        </references>
      </pivotArea>
    </chartFormat>
    <chartFormat chart="2" format="17">
      <pivotArea type="data" outline="0" fieldPosition="0">
        <references count="1">
          <reference field="4294967294" count="1" selected="0">
            <x v="2"/>
          </reference>
        </references>
      </pivotArea>
    </chartFormat>
    <chartFormat chart="2" format="18">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91" totalsRowShown="0" headerRowDxfId="57" dataDxfId="56">
  <autoFilter ref="A1:L91" xr:uid="{00000000-0009-0000-0100-000001000000}"/>
  <tableColumns count="12">
    <tableColumn id="1" xr3:uid="{00000000-0010-0000-0000-000001000000}" name="market" dataDxfId="55"/>
    <tableColumn id="2" xr3:uid="{00000000-0010-0000-0000-000002000000}" name="funding_total_usd" dataDxfId="54"/>
    <tableColumn id="3" xr3:uid="{00000000-0010-0000-0000-000003000000}" name="status" dataDxfId="53"/>
    <tableColumn id="4" xr3:uid="{00000000-0010-0000-0000-000004000000}" name="country_code" dataDxfId="52"/>
    <tableColumn id="5" xr3:uid="{00000000-0010-0000-0000-000005000000}" name="founded_year" dataDxfId="51"/>
    <tableColumn id="6" xr3:uid="{00000000-0010-0000-0000-000006000000}" name="seed_capital" dataDxfId="50"/>
    <tableColumn id="7" xr3:uid="{00000000-0010-0000-0000-000007000000}" name="venture_capital" dataDxfId="49"/>
    <tableColumn id="8" xr3:uid="{00000000-0010-0000-0000-000008000000}" name="equity_crowdfunding" dataDxfId="48"/>
    <tableColumn id="9" xr3:uid="{00000000-0010-0000-0000-000009000000}" name="undisclosed_sources" dataDxfId="47"/>
    <tableColumn id="10" xr3:uid="{00000000-0010-0000-0000-00000A000000}" name="convertible_note" dataDxfId="46"/>
    <tableColumn id="11" xr3:uid="{00000000-0010-0000-0000-00000B000000}" name="debt_financing" dataDxfId="45"/>
    <tableColumn id="12" xr3:uid="{00000000-0010-0000-0000-00000C000000}" name="private_equity"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L91" totalsRowShown="0" headerRowDxfId="43" dataDxfId="42">
  <autoFilter ref="A1:L91" xr:uid="{00000000-0009-0000-0100-000002000000}"/>
  <tableColumns count="12">
    <tableColumn id="1" xr3:uid="{00000000-0010-0000-0100-000001000000}" name="market" dataDxfId="41"/>
    <tableColumn id="2" xr3:uid="{00000000-0010-0000-0100-000002000000}" name="funding_total_usd" dataDxfId="40"/>
    <tableColumn id="3" xr3:uid="{00000000-0010-0000-0100-000003000000}" name="status" dataDxfId="39"/>
    <tableColumn id="4" xr3:uid="{00000000-0010-0000-0100-000004000000}" name="country_code" dataDxfId="38"/>
    <tableColumn id="5" xr3:uid="{00000000-0010-0000-0100-000005000000}" name="founded_year" dataDxfId="37"/>
    <tableColumn id="6" xr3:uid="{00000000-0010-0000-0100-000006000000}" name="seed_capital" dataDxfId="36"/>
    <tableColumn id="7" xr3:uid="{00000000-0010-0000-0100-000007000000}" name="venture_capital" dataDxfId="35"/>
    <tableColumn id="8" xr3:uid="{00000000-0010-0000-0100-000008000000}" name="equity_crowdfunding" dataDxfId="34"/>
    <tableColumn id="9" xr3:uid="{00000000-0010-0000-0100-000009000000}" name="undisclosed_sources" dataDxfId="33"/>
    <tableColumn id="10" xr3:uid="{00000000-0010-0000-0100-00000A000000}" name="convertible_note" dataDxfId="32"/>
    <tableColumn id="11" xr3:uid="{00000000-0010-0000-0100-00000B000000}" name="debt_financing" dataDxfId="31"/>
    <tableColumn id="12" xr3:uid="{00000000-0010-0000-0100-00000C000000}" name="private_equity"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4.xml"/><Relationship Id="rId4"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
  <sheetViews>
    <sheetView workbookViewId="0">
      <selection activeCell="H22" sqref="H22"/>
    </sheetView>
  </sheetViews>
  <sheetFormatPr defaultColWidth="11" defaultRowHeight="15.75" x14ac:dyDescent="0.25"/>
  <cols>
    <col min="1" max="1" width="15.625" style="1" bestFit="1" customWidth="1"/>
    <col min="2" max="2" width="16" style="1" bestFit="1" customWidth="1"/>
    <col min="3" max="3" width="9.375" style="1" bestFit="1" customWidth="1"/>
    <col min="4" max="4" width="12" style="1" bestFit="1" customWidth="1"/>
    <col min="5" max="5" width="12.375" style="1" bestFit="1" customWidth="1"/>
    <col min="6" max="6" width="11.5" style="1" bestFit="1" customWidth="1"/>
    <col min="7" max="7" width="13.875" style="1" bestFit="1" customWidth="1"/>
    <col min="8" max="8" width="18.5" style="1" bestFit="1" customWidth="1"/>
    <col min="9" max="9" width="18" style="1" bestFit="1" customWidth="1"/>
    <col min="10" max="10" width="14.875" style="1" bestFit="1" customWidth="1"/>
    <col min="11" max="11" width="13.375" style="1" bestFit="1" customWidth="1"/>
    <col min="12" max="12" width="12.875" style="1" bestFit="1" customWidth="1"/>
  </cols>
  <sheetData>
    <row r="1" spans="1:12" x14ac:dyDescent="0.25">
      <c r="A1" s="1" t="s">
        <v>0</v>
      </c>
      <c r="B1" s="1" t="s">
        <v>1</v>
      </c>
      <c r="C1" s="1" t="s">
        <v>2</v>
      </c>
      <c r="D1" s="1" t="s">
        <v>3</v>
      </c>
      <c r="E1" s="1" t="s">
        <v>4</v>
      </c>
      <c r="F1" s="1" t="s">
        <v>34</v>
      </c>
      <c r="G1" s="1" t="s">
        <v>35</v>
      </c>
      <c r="H1" s="1" t="s">
        <v>5</v>
      </c>
      <c r="I1" s="1" t="s">
        <v>36</v>
      </c>
      <c r="J1" s="1" t="s">
        <v>6</v>
      </c>
      <c r="K1" s="1" t="s">
        <v>7</v>
      </c>
      <c r="L1" s="1" t="s">
        <v>8</v>
      </c>
    </row>
    <row r="2" spans="1:12" x14ac:dyDescent="0.25">
      <c r="A2" s="1" t="s">
        <v>9</v>
      </c>
      <c r="B2" s="1">
        <v>7500</v>
      </c>
      <c r="C2" s="1" t="s">
        <v>10</v>
      </c>
      <c r="D2" s="1" t="s">
        <v>13</v>
      </c>
      <c r="E2" s="1">
        <v>2013</v>
      </c>
      <c r="F2" s="1">
        <v>7500</v>
      </c>
      <c r="G2" s="1">
        <v>0</v>
      </c>
      <c r="H2" s="1">
        <v>0</v>
      </c>
      <c r="I2" s="1">
        <v>0</v>
      </c>
      <c r="J2" s="1">
        <v>0</v>
      </c>
      <c r="K2" s="1">
        <v>0</v>
      </c>
      <c r="L2" s="1">
        <v>0</v>
      </c>
    </row>
    <row r="3" spans="1:12" x14ac:dyDescent="0.25">
      <c r="A3" s="1" t="s">
        <v>9</v>
      </c>
      <c r="B3" s="1">
        <v>10000</v>
      </c>
      <c r="C3" s="1" t="s">
        <v>10</v>
      </c>
      <c r="D3" s="1" t="s">
        <v>12</v>
      </c>
      <c r="E3" s="1" t="s">
        <v>12</v>
      </c>
      <c r="F3" s="1">
        <v>0</v>
      </c>
      <c r="G3" s="1">
        <v>0</v>
      </c>
      <c r="H3" s="1">
        <v>0</v>
      </c>
      <c r="I3" s="1">
        <v>10000</v>
      </c>
      <c r="J3" s="1">
        <v>0</v>
      </c>
      <c r="K3" s="1">
        <v>0</v>
      </c>
      <c r="L3" s="1">
        <v>0</v>
      </c>
    </row>
    <row r="4" spans="1:12" x14ac:dyDescent="0.25">
      <c r="A4" s="1" t="s">
        <v>9</v>
      </c>
      <c r="B4" s="1">
        <v>20352</v>
      </c>
      <c r="C4" s="1" t="s">
        <v>10</v>
      </c>
      <c r="D4" s="1" t="s">
        <v>30</v>
      </c>
      <c r="E4" s="1" t="s">
        <v>12</v>
      </c>
      <c r="F4" s="1">
        <v>20352</v>
      </c>
      <c r="G4" s="1">
        <v>0</v>
      </c>
      <c r="H4" s="1">
        <v>0</v>
      </c>
      <c r="I4" s="1">
        <v>0</v>
      </c>
      <c r="J4" s="1">
        <v>0</v>
      </c>
      <c r="K4" s="1">
        <v>0</v>
      </c>
      <c r="L4" s="1">
        <v>0</v>
      </c>
    </row>
    <row r="5" spans="1:12" x14ac:dyDescent="0.25">
      <c r="A5" s="1" t="s">
        <v>9</v>
      </c>
      <c r="B5" s="1">
        <v>40704</v>
      </c>
      <c r="C5" s="1" t="s">
        <v>10</v>
      </c>
      <c r="D5" s="1" t="s">
        <v>13</v>
      </c>
      <c r="E5" s="1">
        <v>2012</v>
      </c>
      <c r="F5" s="1">
        <v>40704</v>
      </c>
      <c r="G5" s="1">
        <v>0</v>
      </c>
      <c r="H5" s="1">
        <v>0</v>
      </c>
      <c r="I5" s="1">
        <v>0</v>
      </c>
      <c r="J5" s="1">
        <v>0</v>
      </c>
      <c r="K5" s="1">
        <v>0</v>
      </c>
      <c r="L5" s="1">
        <v>0</v>
      </c>
    </row>
    <row r="6" spans="1:12" x14ac:dyDescent="0.25">
      <c r="A6" s="1" t="s">
        <v>9</v>
      </c>
      <c r="B6" s="1">
        <v>41250</v>
      </c>
      <c r="C6" s="1" t="s">
        <v>10</v>
      </c>
      <c r="D6" s="1" t="s">
        <v>31</v>
      </c>
      <c r="E6" s="1">
        <v>2013</v>
      </c>
      <c r="F6" s="1">
        <v>41250</v>
      </c>
      <c r="G6" s="1">
        <v>0</v>
      </c>
      <c r="H6" s="1">
        <v>0</v>
      </c>
      <c r="I6" s="1">
        <v>0</v>
      </c>
      <c r="J6" s="1">
        <v>0</v>
      </c>
      <c r="K6" s="1">
        <v>0</v>
      </c>
      <c r="L6" s="1">
        <v>0</v>
      </c>
    </row>
    <row r="7" spans="1:12" x14ac:dyDescent="0.25">
      <c r="A7" s="1" t="s">
        <v>9</v>
      </c>
      <c r="B7" s="1">
        <v>42750</v>
      </c>
      <c r="C7" s="1" t="s">
        <v>10</v>
      </c>
      <c r="D7" s="1" t="s">
        <v>12</v>
      </c>
      <c r="E7" s="1">
        <v>2013</v>
      </c>
      <c r="F7" s="1">
        <v>0</v>
      </c>
      <c r="G7" s="1">
        <v>0</v>
      </c>
      <c r="H7" s="1">
        <v>0</v>
      </c>
      <c r="I7" s="1">
        <v>0</v>
      </c>
      <c r="J7" s="1">
        <v>0</v>
      </c>
      <c r="K7" s="1">
        <v>42750</v>
      </c>
      <c r="L7" s="1">
        <v>0</v>
      </c>
    </row>
    <row r="8" spans="1:12" x14ac:dyDescent="0.25">
      <c r="A8" s="1" t="s">
        <v>9</v>
      </c>
      <c r="B8" s="1">
        <v>50000</v>
      </c>
      <c r="C8" s="1" t="s">
        <v>23</v>
      </c>
      <c r="D8" s="1" t="s">
        <v>13</v>
      </c>
      <c r="E8" s="1">
        <v>2009</v>
      </c>
      <c r="F8" s="1">
        <v>50000</v>
      </c>
      <c r="G8" s="1">
        <v>0</v>
      </c>
      <c r="H8" s="1">
        <v>0</v>
      </c>
      <c r="I8" s="1">
        <v>0</v>
      </c>
      <c r="J8" s="1">
        <v>0</v>
      </c>
      <c r="K8" s="1">
        <v>0</v>
      </c>
      <c r="L8" s="1">
        <v>0</v>
      </c>
    </row>
    <row r="9" spans="1:12" x14ac:dyDescent="0.25">
      <c r="A9" s="1" t="s">
        <v>9</v>
      </c>
      <c r="B9" s="1">
        <v>50000</v>
      </c>
      <c r="C9" s="1" t="s">
        <v>10</v>
      </c>
      <c r="D9" s="1" t="s">
        <v>13</v>
      </c>
      <c r="E9" s="1" t="s">
        <v>12</v>
      </c>
      <c r="F9" s="1">
        <v>0</v>
      </c>
      <c r="G9" s="1">
        <v>50000</v>
      </c>
      <c r="H9" s="1">
        <v>0</v>
      </c>
      <c r="I9" s="1">
        <v>0</v>
      </c>
      <c r="J9" s="1">
        <v>0</v>
      </c>
      <c r="K9" s="1">
        <v>0</v>
      </c>
      <c r="L9" s="1">
        <v>0</v>
      </c>
    </row>
    <row r="10" spans="1:12" x14ac:dyDescent="0.25">
      <c r="A10" s="1" t="s">
        <v>9</v>
      </c>
      <c r="B10" s="1">
        <v>100000</v>
      </c>
      <c r="C10" s="1" t="s">
        <v>10</v>
      </c>
      <c r="D10" s="1" t="s">
        <v>13</v>
      </c>
      <c r="E10" s="1">
        <v>2010</v>
      </c>
      <c r="F10" s="1">
        <v>100000</v>
      </c>
      <c r="G10" s="1">
        <v>0</v>
      </c>
      <c r="H10" s="1">
        <v>0</v>
      </c>
      <c r="I10" s="1">
        <v>0</v>
      </c>
      <c r="J10" s="1">
        <v>0</v>
      </c>
      <c r="K10" s="1">
        <v>0</v>
      </c>
      <c r="L10" s="1">
        <v>0</v>
      </c>
    </row>
    <row r="11" spans="1:12" x14ac:dyDescent="0.25">
      <c r="A11" s="1" t="s">
        <v>9</v>
      </c>
      <c r="B11" s="1">
        <v>100000</v>
      </c>
      <c r="C11" s="1" t="s">
        <v>10</v>
      </c>
      <c r="D11" s="1" t="s">
        <v>13</v>
      </c>
      <c r="E11" s="1" t="s">
        <v>12</v>
      </c>
      <c r="F11" s="1">
        <v>100000</v>
      </c>
      <c r="G11" s="1">
        <v>0</v>
      </c>
      <c r="H11" s="1">
        <v>0</v>
      </c>
      <c r="I11" s="1">
        <v>0</v>
      </c>
      <c r="J11" s="1">
        <v>0</v>
      </c>
      <c r="K11" s="1">
        <v>0</v>
      </c>
      <c r="L11" s="1">
        <v>0</v>
      </c>
    </row>
    <row r="12" spans="1:12" x14ac:dyDescent="0.25">
      <c r="A12" s="1" t="s">
        <v>9</v>
      </c>
      <c r="B12" s="1">
        <v>120000</v>
      </c>
      <c r="C12" s="1" t="s">
        <v>10</v>
      </c>
      <c r="D12" s="1" t="s">
        <v>13</v>
      </c>
      <c r="E12" s="1" t="s">
        <v>12</v>
      </c>
      <c r="F12" s="1">
        <v>120000</v>
      </c>
      <c r="G12" s="1">
        <v>0</v>
      </c>
      <c r="H12" s="1">
        <v>0</v>
      </c>
      <c r="I12" s="1">
        <v>0</v>
      </c>
      <c r="J12" s="1">
        <v>0</v>
      </c>
      <c r="K12" s="1">
        <v>0</v>
      </c>
      <c r="L12" s="1">
        <v>0</v>
      </c>
    </row>
    <row r="13" spans="1:12" x14ac:dyDescent="0.25">
      <c r="A13" s="1" t="s">
        <v>9</v>
      </c>
      <c r="B13" s="1">
        <v>148323</v>
      </c>
      <c r="C13" s="1" t="s">
        <v>10</v>
      </c>
      <c r="D13" s="1" t="s">
        <v>19</v>
      </c>
      <c r="E13" s="1">
        <v>2010</v>
      </c>
      <c r="F13" s="1">
        <v>148323</v>
      </c>
      <c r="G13" s="1">
        <v>0</v>
      </c>
      <c r="H13" s="1">
        <v>0</v>
      </c>
      <c r="I13" s="1">
        <v>0</v>
      </c>
      <c r="J13" s="1">
        <v>0</v>
      </c>
      <c r="K13" s="1">
        <v>0</v>
      </c>
      <c r="L13" s="1">
        <v>0</v>
      </c>
    </row>
    <row r="14" spans="1:12" x14ac:dyDescent="0.25">
      <c r="A14" s="1" t="s">
        <v>9</v>
      </c>
      <c r="B14" s="1">
        <v>150000</v>
      </c>
      <c r="C14" s="1" t="s">
        <v>10</v>
      </c>
      <c r="D14" s="1" t="s">
        <v>13</v>
      </c>
      <c r="E14" s="1">
        <v>2013</v>
      </c>
      <c r="F14" s="1">
        <v>150000</v>
      </c>
      <c r="G14" s="1">
        <v>0</v>
      </c>
      <c r="H14" s="1">
        <v>0</v>
      </c>
      <c r="I14" s="1">
        <v>0</v>
      </c>
      <c r="J14" s="1">
        <v>0</v>
      </c>
      <c r="K14" s="1">
        <v>0</v>
      </c>
      <c r="L14" s="1">
        <v>0</v>
      </c>
    </row>
    <row r="15" spans="1:12" x14ac:dyDescent="0.25">
      <c r="A15" s="1" t="s">
        <v>9</v>
      </c>
      <c r="B15" s="1">
        <v>150000</v>
      </c>
      <c r="C15" s="1" t="s">
        <v>10</v>
      </c>
      <c r="D15" s="1" t="s">
        <v>13</v>
      </c>
      <c r="E15" s="1">
        <v>2013</v>
      </c>
      <c r="F15" s="1">
        <v>150000</v>
      </c>
      <c r="G15" s="1">
        <v>0</v>
      </c>
      <c r="H15" s="1">
        <v>0</v>
      </c>
      <c r="I15" s="1">
        <v>0</v>
      </c>
      <c r="J15" s="1">
        <v>0</v>
      </c>
      <c r="K15" s="1">
        <v>0</v>
      </c>
      <c r="L15" s="1">
        <v>0</v>
      </c>
    </row>
    <row r="16" spans="1:12" x14ac:dyDescent="0.25">
      <c r="A16" s="1" t="s">
        <v>9</v>
      </c>
      <c r="B16" s="1">
        <v>150000</v>
      </c>
      <c r="C16" s="1" t="s">
        <v>10</v>
      </c>
      <c r="D16" s="1" t="s">
        <v>13</v>
      </c>
      <c r="E16" s="1">
        <v>2013</v>
      </c>
      <c r="F16" s="1">
        <v>150000</v>
      </c>
      <c r="G16" s="1">
        <v>0</v>
      </c>
      <c r="H16" s="1">
        <v>0</v>
      </c>
      <c r="I16" s="1">
        <v>0</v>
      </c>
      <c r="J16" s="1">
        <v>0</v>
      </c>
      <c r="K16" s="1">
        <v>0</v>
      </c>
      <c r="L16" s="1">
        <v>0</v>
      </c>
    </row>
    <row r="17" spans="1:12" x14ac:dyDescent="0.25">
      <c r="A17" s="1" t="s">
        <v>9</v>
      </c>
      <c r="B17" s="1">
        <v>172801</v>
      </c>
      <c r="C17" s="1" t="s">
        <v>10</v>
      </c>
      <c r="D17" s="1" t="s">
        <v>16</v>
      </c>
      <c r="E17" s="1">
        <v>2013</v>
      </c>
      <c r="F17" s="1">
        <v>172801</v>
      </c>
      <c r="G17" s="1">
        <v>0</v>
      </c>
      <c r="H17" s="1">
        <v>0</v>
      </c>
      <c r="I17" s="1">
        <v>0</v>
      </c>
      <c r="J17" s="1">
        <v>0</v>
      </c>
      <c r="K17" s="1">
        <v>0</v>
      </c>
      <c r="L17" s="1">
        <v>0</v>
      </c>
    </row>
    <row r="18" spans="1:12" x14ac:dyDescent="0.25">
      <c r="A18" s="1" t="s">
        <v>9</v>
      </c>
      <c r="B18" s="1">
        <v>183352</v>
      </c>
      <c r="C18" s="1" t="s">
        <v>23</v>
      </c>
      <c r="D18" s="1" t="s">
        <v>14</v>
      </c>
      <c r="E18" s="1">
        <v>2005</v>
      </c>
      <c r="F18" s="1">
        <v>183352</v>
      </c>
      <c r="G18" s="1">
        <v>0</v>
      </c>
      <c r="H18" s="1">
        <v>0</v>
      </c>
      <c r="I18" s="1">
        <v>0</v>
      </c>
      <c r="J18" s="1">
        <v>0</v>
      </c>
      <c r="K18" s="1">
        <v>0</v>
      </c>
      <c r="L18" s="1">
        <v>0</v>
      </c>
    </row>
    <row r="19" spans="1:12" x14ac:dyDescent="0.25">
      <c r="A19" s="1" t="s">
        <v>9</v>
      </c>
      <c r="B19" s="1">
        <v>217500</v>
      </c>
      <c r="C19" s="1" t="s">
        <v>10</v>
      </c>
      <c r="D19" s="1" t="s">
        <v>12</v>
      </c>
      <c r="E19" s="1" t="s">
        <v>12</v>
      </c>
      <c r="F19" s="1">
        <v>217500</v>
      </c>
      <c r="G19" s="1">
        <v>0</v>
      </c>
      <c r="H19" s="1">
        <v>0</v>
      </c>
      <c r="I19" s="1">
        <v>0</v>
      </c>
      <c r="J19" s="1">
        <v>0</v>
      </c>
      <c r="K19" s="1">
        <v>0</v>
      </c>
      <c r="L19" s="1">
        <v>0</v>
      </c>
    </row>
    <row r="20" spans="1:12" x14ac:dyDescent="0.25">
      <c r="A20" s="1" t="s">
        <v>9</v>
      </c>
      <c r="B20" s="1">
        <v>225000</v>
      </c>
      <c r="C20" s="1" t="s">
        <v>10</v>
      </c>
      <c r="D20" s="1" t="s">
        <v>13</v>
      </c>
      <c r="E20" s="1">
        <v>2012</v>
      </c>
      <c r="F20" s="1">
        <v>225000</v>
      </c>
      <c r="G20" s="1">
        <v>0</v>
      </c>
      <c r="H20" s="1">
        <v>0</v>
      </c>
      <c r="I20" s="1">
        <v>0</v>
      </c>
      <c r="J20" s="1">
        <v>0</v>
      </c>
      <c r="K20" s="1">
        <v>0</v>
      </c>
      <c r="L20" s="1">
        <v>0</v>
      </c>
    </row>
    <row r="21" spans="1:12" x14ac:dyDescent="0.25">
      <c r="A21" s="1" t="s">
        <v>9</v>
      </c>
      <c r="B21" s="1">
        <v>271239</v>
      </c>
      <c r="C21" s="1" t="s">
        <v>10</v>
      </c>
      <c r="D21" s="1" t="s">
        <v>14</v>
      </c>
      <c r="E21" s="1">
        <v>2012</v>
      </c>
      <c r="F21" s="1">
        <v>271239</v>
      </c>
      <c r="G21" s="1">
        <v>0</v>
      </c>
      <c r="H21" s="1">
        <v>0</v>
      </c>
      <c r="I21" s="1">
        <v>0</v>
      </c>
      <c r="J21" s="1">
        <v>0</v>
      </c>
      <c r="K21" s="1">
        <v>0</v>
      </c>
      <c r="L21" s="1">
        <v>0</v>
      </c>
    </row>
    <row r="22" spans="1:12" x14ac:dyDescent="0.25">
      <c r="A22" s="1" t="s">
        <v>9</v>
      </c>
      <c r="B22" s="1">
        <v>398097</v>
      </c>
      <c r="C22" s="1" t="s">
        <v>10</v>
      </c>
      <c r="D22" s="1" t="s">
        <v>19</v>
      </c>
      <c r="E22" s="1">
        <v>2010</v>
      </c>
      <c r="F22" s="1">
        <v>0</v>
      </c>
      <c r="G22" s="1">
        <v>0</v>
      </c>
      <c r="H22" s="1">
        <v>398097</v>
      </c>
      <c r="I22" s="1">
        <v>0</v>
      </c>
      <c r="J22" s="1">
        <v>0</v>
      </c>
      <c r="K22" s="1">
        <v>0</v>
      </c>
      <c r="L22" s="1">
        <v>0</v>
      </c>
    </row>
    <row r="23" spans="1:12" x14ac:dyDescent="0.25">
      <c r="A23" s="1" t="s">
        <v>9</v>
      </c>
      <c r="B23" s="1">
        <v>400000</v>
      </c>
      <c r="C23" s="1" t="s">
        <v>10</v>
      </c>
      <c r="D23" s="1" t="s">
        <v>13</v>
      </c>
      <c r="E23" s="1">
        <v>2014</v>
      </c>
      <c r="F23" s="1">
        <v>0</v>
      </c>
      <c r="G23" s="1">
        <v>0</v>
      </c>
      <c r="H23" s="1">
        <v>0</v>
      </c>
      <c r="I23" s="1">
        <v>0</v>
      </c>
      <c r="J23" s="1">
        <v>0</v>
      </c>
      <c r="K23" s="1">
        <v>0</v>
      </c>
      <c r="L23" s="1">
        <v>0</v>
      </c>
    </row>
    <row r="24" spans="1:12" x14ac:dyDescent="0.25">
      <c r="A24" s="1" t="s">
        <v>9</v>
      </c>
      <c r="B24" s="1">
        <v>434284</v>
      </c>
      <c r="C24" s="1" t="s">
        <v>10</v>
      </c>
      <c r="D24" s="1" t="s">
        <v>14</v>
      </c>
      <c r="E24" s="1">
        <v>2013</v>
      </c>
      <c r="F24" s="1">
        <v>182941</v>
      </c>
      <c r="G24" s="1">
        <v>0</v>
      </c>
      <c r="H24" s="1">
        <v>0</v>
      </c>
      <c r="I24" s="1">
        <v>0</v>
      </c>
      <c r="J24" s="1">
        <v>0</v>
      </c>
      <c r="K24" s="1">
        <v>0</v>
      </c>
      <c r="L24" s="1">
        <v>0</v>
      </c>
    </row>
    <row r="25" spans="1:12" x14ac:dyDescent="0.25">
      <c r="A25" s="1" t="s">
        <v>9</v>
      </c>
      <c r="B25" s="1">
        <v>445958</v>
      </c>
      <c r="C25" s="1" t="s">
        <v>10</v>
      </c>
      <c r="D25" s="1" t="s">
        <v>11</v>
      </c>
      <c r="E25" s="1">
        <v>2012</v>
      </c>
      <c r="F25" s="1">
        <v>445958</v>
      </c>
      <c r="G25" s="1">
        <v>0</v>
      </c>
      <c r="H25" s="1">
        <v>0</v>
      </c>
      <c r="I25" s="1">
        <v>0</v>
      </c>
      <c r="J25" s="1">
        <v>0</v>
      </c>
      <c r="K25" s="1">
        <v>0</v>
      </c>
      <c r="L25" s="1">
        <v>0</v>
      </c>
    </row>
    <row r="26" spans="1:12" x14ac:dyDescent="0.25">
      <c r="A26" s="1" t="s">
        <v>9</v>
      </c>
      <c r="B26" s="1">
        <v>449999</v>
      </c>
      <c r="C26" s="1" t="s">
        <v>10</v>
      </c>
      <c r="D26" s="1" t="s">
        <v>13</v>
      </c>
      <c r="E26" s="1" t="s">
        <v>12</v>
      </c>
      <c r="F26" s="1">
        <v>0</v>
      </c>
      <c r="G26" s="1">
        <v>449999</v>
      </c>
      <c r="H26" s="1">
        <v>0</v>
      </c>
      <c r="I26" s="1">
        <v>0</v>
      </c>
      <c r="J26" s="1">
        <v>0</v>
      </c>
      <c r="K26" s="1">
        <v>0</v>
      </c>
      <c r="L26" s="1">
        <v>0</v>
      </c>
    </row>
    <row r="27" spans="1:12" x14ac:dyDescent="0.25">
      <c r="A27" s="1" t="s">
        <v>9</v>
      </c>
      <c r="B27" s="1">
        <v>450000</v>
      </c>
      <c r="C27" s="1" t="s">
        <v>10</v>
      </c>
      <c r="D27" s="1" t="s">
        <v>28</v>
      </c>
      <c r="E27" s="1">
        <v>2013</v>
      </c>
      <c r="F27" s="1">
        <v>300000</v>
      </c>
      <c r="G27" s="1">
        <v>0</v>
      </c>
      <c r="H27" s="1">
        <v>0</v>
      </c>
      <c r="I27" s="1">
        <v>0</v>
      </c>
      <c r="J27" s="1">
        <v>0</v>
      </c>
      <c r="K27" s="1">
        <v>0</v>
      </c>
      <c r="L27" s="1">
        <v>150000</v>
      </c>
    </row>
    <row r="28" spans="1:12" x14ac:dyDescent="0.25">
      <c r="A28" s="1" t="s">
        <v>9</v>
      </c>
      <c r="B28" s="1">
        <v>475000</v>
      </c>
      <c r="C28" s="1" t="s">
        <v>10</v>
      </c>
      <c r="D28" s="1" t="s">
        <v>13</v>
      </c>
      <c r="E28" s="1">
        <v>2012</v>
      </c>
      <c r="F28" s="1">
        <v>475000</v>
      </c>
      <c r="G28" s="1">
        <v>0</v>
      </c>
      <c r="H28" s="1">
        <v>0</v>
      </c>
      <c r="I28" s="1">
        <v>0</v>
      </c>
      <c r="J28" s="1">
        <v>0</v>
      </c>
      <c r="K28" s="1">
        <v>0</v>
      </c>
      <c r="L28" s="1">
        <v>0</v>
      </c>
    </row>
    <row r="29" spans="1:12" x14ac:dyDescent="0.25">
      <c r="A29" s="1" t="s">
        <v>9</v>
      </c>
      <c r="B29" s="1">
        <v>500000</v>
      </c>
      <c r="C29" s="1" t="s">
        <v>10</v>
      </c>
      <c r="D29" s="1" t="s">
        <v>11</v>
      </c>
      <c r="E29" s="1" t="s">
        <v>12</v>
      </c>
      <c r="F29" s="1">
        <v>500000</v>
      </c>
      <c r="G29" s="1">
        <v>0</v>
      </c>
      <c r="H29" s="1">
        <v>0</v>
      </c>
      <c r="I29" s="1">
        <v>0</v>
      </c>
      <c r="J29" s="1">
        <v>0</v>
      </c>
      <c r="K29" s="1">
        <v>0</v>
      </c>
      <c r="L29" s="1">
        <v>0</v>
      </c>
    </row>
    <row r="30" spans="1:12" x14ac:dyDescent="0.25">
      <c r="A30" s="1" t="s">
        <v>9</v>
      </c>
      <c r="B30" s="1">
        <v>539800</v>
      </c>
      <c r="C30" s="1" t="s">
        <v>10</v>
      </c>
      <c r="D30" s="1" t="s">
        <v>26</v>
      </c>
      <c r="E30" s="1">
        <v>2012</v>
      </c>
      <c r="F30" s="1">
        <v>539800</v>
      </c>
      <c r="G30" s="1">
        <v>0</v>
      </c>
      <c r="H30" s="1">
        <v>0</v>
      </c>
      <c r="I30" s="1">
        <v>0</v>
      </c>
      <c r="J30" s="1">
        <v>0</v>
      </c>
      <c r="K30" s="1">
        <v>0</v>
      </c>
      <c r="L30" s="1">
        <v>0</v>
      </c>
    </row>
    <row r="31" spans="1:12" x14ac:dyDescent="0.25">
      <c r="A31" s="1" t="s">
        <v>9</v>
      </c>
      <c r="B31" s="1">
        <v>550000</v>
      </c>
      <c r="C31" s="1" t="s">
        <v>10</v>
      </c>
      <c r="D31" s="1" t="s">
        <v>13</v>
      </c>
      <c r="E31" s="1">
        <v>2013</v>
      </c>
      <c r="F31" s="1">
        <v>550000</v>
      </c>
      <c r="G31" s="1">
        <v>0</v>
      </c>
      <c r="H31" s="1">
        <v>0</v>
      </c>
      <c r="I31" s="1">
        <v>0</v>
      </c>
      <c r="J31" s="1">
        <v>0</v>
      </c>
      <c r="K31" s="1">
        <v>0</v>
      </c>
      <c r="L31" s="1">
        <v>0</v>
      </c>
    </row>
    <row r="32" spans="1:12" x14ac:dyDescent="0.25">
      <c r="A32" s="1" t="s">
        <v>9</v>
      </c>
      <c r="B32" s="1">
        <v>605000</v>
      </c>
      <c r="C32" s="1" t="s">
        <v>10</v>
      </c>
      <c r="D32" s="1" t="s">
        <v>14</v>
      </c>
      <c r="E32" s="1">
        <v>2012</v>
      </c>
      <c r="F32" s="1">
        <v>0</v>
      </c>
      <c r="G32" s="1">
        <v>0</v>
      </c>
      <c r="H32" s="1">
        <v>0</v>
      </c>
      <c r="I32" s="1">
        <v>0</v>
      </c>
      <c r="J32" s="1">
        <v>0</v>
      </c>
      <c r="K32" s="1">
        <v>0</v>
      </c>
      <c r="L32" s="1">
        <v>0</v>
      </c>
    </row>
    <row r="33" spans="1:12" x14ac:dyDescent="0.25">
      <c r="A33" s="1" t="s">
        <v>9</v>
      </c>
      <c r="B33" s="1">
        <v>740725</v>
      </c>
      <c r="C33" s="1" t="s">
        <v>10</v>
      </c>
      <c r="D33" s="1" t="s">
        <v>13</v>
      </c>
      <c r="E33" s="1">
        <v>2013</v>
      </c>
      <c r="F33" s="1">
        <v>0</v>
      </c>
      <c r="G33" s="1">
        <v>740725</v>
      </c>
      <c r="H33" s="1">
        <v>0</v>
      </c>
      <c r="I33" s="1">
        <v>0</v>
      </c>
      <c r="J33" s="1">
        <v>0</v>
      </c>
      <c r="K33" s="1">
        <v>0</v>
      </c>
      <c r="L33" s="1">
        <v>0</v>
      </c>
    </row>
    <row r="34" spans="1:12" x14ac:dyDescent="0.25">
      <c r="A34" s="1" t="s">
        <v>9</v>
      </c>
      <c r="B34" s="1">
        <v>750000</v>
      </c>
      <c r="C34" s="1" t="s">
        <v>10</v>
      </c>
      <c r="D34" s="1" t="s">
        <v>13</v>
      </c>
      <c r="E34" s="1">
        <v>2011</v>
      </c>
      <c r="F34" s="1">
        <v>0</v>
      </c>
      <c r="G34" s="1">
        <v>750000</v>
      </c>
      <c r="H34" s="1">
        <v>0</v>
      </c>
      <c r="I34" s="1">
        <v>0</v>
      </c>
      <c r="J34" s="1">
        <v>0</v>
      </c>
      <c r="K34" s="1">
        <v>0</v>
      </c>
      <c r="L34" s="1">
        <v>0</v>
      </c>
    </row>
    <row r="35" spans="1:12" x14ac:dyDescent="0.25">
      <c r="A35" s="1" t="s">
        <v>9</v>
      </c>
      <c r="B35" s="1">
        <v>750000</v>
      </c>
      <c r="C35" s="1" t="s">
        <v>10</v>
      </c>
      <c r="D35" s="1" t="s">
        <v>13</v>
      </c>
      <c r="E35" s="1">
        <v>2012</v>
      </c>
      <c r="F35" s="1">
        <v>750000</v>
      </c>
      <c r="G35" s="1">
        <v>0</v>
      </c>
      <c r="H35" s="1">
        <v>0</v>
      </c>
      <c r="I35" s="1">
        <v>0</v>
      </c>
      <c r="J35" s="1">
        <v>0</v>
      </c>
      <c r="K35" s="1">
        <v>0</v>
      </c>
      <c r="L35" s="1">
        <v>0</v>
      </c>
    </row>
    <row r="36" spans="1:12" x14ac:dyDescent="0.25">
      <c r="A36" s="1" t="s">
        <v>9</v>
      </c>
      <c r="B36" s="1">
        <v>800000</v>
      </c>
      <c r="C36" s="1" t="s">
        <v>10</v>
      </c>
      <c r="D36" s="1" t="s">
        <v>20</v>
      </c>
      <c r="E36" s="1">
        <v>2013</v>
      </c>
      <c r="F36" s="1">
        <v>800000</v>
      </c>
      <c r="G36" s="1">
        <v>0</v>
      </c>
      <c r="H36" s="1">
        <v>0</v>
      </c>
      <c r="I36" s="1">
        <v>0</v>
      </c>
      <c r="J36" s="1">
        <v>0</v>
      </c>
      <c r="K36" s="1">
        <v>0</v>
      </c>
      <c r="L36" s="1">
        <v>0</v>
      </c>
    </row>
    <row r="37" spans="1:12" x14ac:dyDescent="0.25">
      <c r="A37" s="1" t="s">
        <v>9</v>
      </c>
      <c r="B37" s="1">
        <v>1000000</v>
      </c>
      <c r="C37" s="1" t="s">
        <v>10</v>
      </c>
      <c r="D37" s="1" t="s">
        <v>20</v>
      </c>
      <c r="E37" s="1">
        <v>2011</v>
      </c>
      <c r="F37" s="1">
        <v>0</v>
      </c>
      <c r="G37" s="1">
        <v>0</v>
      </c>
      <c r="H37" s="1">
        <v>0</v>
      </c>
      <c r="I37" s="1">
        <v>0</v>
      </c>
      <c r="J37" s="1">
        <v>0</v>
      </c>
      <c r="K37" s="1">
        <v>0</v>
      </c>
      <c r="L37" s="1">
        <v>0</v>
      </c>
    </row>
    <row r="38" spans="1:12" x14ac:dyDescent="0.25">
      <c r="A38" s="1" t="s">
        <v>9</v>
      </c>
      <c r="B38" s="1">
        <v>1000000</v>
      </c>
      <c r="C38" s="1" t="s">
        <v>10</v>
      </c>
      <c r="D38" s="1" t="s">
        <v>17</v>
      </c>
      <c r="E38" s="1">
        <v>2013</v>
      </c>
      <c r="F38" s="1">
        <v>0</v>
      </c>
      <c r="G38" s="1">
        <v>0</v>
      </c>
      <c r="H38" s="1">
        <v>0</v>
      </c>
      <c r="I38" s="1">
        <v>0</v>
      </c>
      <c r="J38" s="1">
        <v>0</v>
      </c>
      <c r="K38" s="1">
        <v>0</v>
      </c>
      <c r="L38" s="1">
        <v>0</v>
      </c>
    </row>
    <row r="39" spans="1:12" x14ac:dyDescent="0.25">
      <c r="A39" s="1" t="s">
        <v>9</v>
      </c>
      <c r="B39" s="1">
        <v>1000000</v>
      </c>
      <c r="C39" s="1" t="s">
        <v>10</v>
      </c>
      <c r="D39" s="1" t="s">
        <v>32</v>
      </c>
      <c r="E39" s="1" t="s">
        <v>12</v>
      </c>
      <c r="F39" s="1">
        <v>0</v>
      </c>
      <c r="G39" s="1">
        <v>1000000</v>
      </c>
      <c r="H39" s="1">
        <v>0</v>
      </c>
      <c r="I39" s="1">
        <v>0</v>
      </c>
      <c r="J39" s="1">
        <v>0</v>
      </c>
      <c r="K39" s="1">
        <v>0</v>
      </c>
      <c r="L39" s="1">
        <v>0</v>
      </c>
    </row>
    <row r="40" spans="1:12" x14ac:dyDescent="0.25">
      <c r="A40" s="1" t="s">
        <v>9</v>
      </c>
      <c r="B40" s="1">
        <v>1000000</v>
      </c>
      <c r="C40" s="1" t="s">
        <v>10</v>
      </c>
      <c r="D40" s="1" t="s">
        <v>25</v>
      </c>
      <c r="E40" s="1" t="s">
        <v>12</v>
      </c>
      <c r="F40" s="1">
        <v>1000000</v>
      </c>
      <c r="G40" s="1">
        <v>0</v>
      </c>
      <c r="H40" s="1">
        <v>0</v>
      </c>
      <c r="I40" s="1">
        <v>0</v>
      </c>
      <c r="J40" s="1">
        <v>0</v>
      </c>
      <c r="K40" s="1">
        <v>0</v>
      </c>
      <c r="L40" s="1">
        <v>0</v>
      </c>
    </row>
    <row r="41" spans="1:12" x14ac:dyDescent="0.25">
      <c r="A41" s="1" t="s">
        <v>9</v>
      </c>
      <c r="B41" s="1">
        <v>1020352</v>
      </c>
      <c r="C41" s="1" t="s">
        <v>10</v>
      </c>
      <c r="D41" s="1" t="s">
        <v>25</v>
      </c>
      <c r="E41" s="1">
        <v>2011</v>
      </c>
      <c r="F41" s="1">
        <v>1020352</v>
      </c>
      <c r="G41" s="1">
        <v>0</v>
      </c>
      <c r="H41" s="1">
        <v>0</v>
      </c>
      <c r="I41" s="1">
        <v>0</v>
      </c>
      <c r="J41" s="1">
        <v>0</v>
      </c>
      <c r="K41" s="1">
        <v>0</v>
      </c>
      <c r="L41" s="1">
        <v>0</v>
      </c>
    </row>
    <row r="42" spans="1:12" x14ac:dyDescent="0.25">
      <c r="A42" s="1" t="s">
        <v>9</v>
      </c>
      <c r="B42" s="1">
        <v>1200000</v>
      </c>
      <c r="C42" s="1" t="s">
        <v>10</v>
      </c>
      <c r="D42" s="1" t="s">
        <v>13</v>
      </c>
      <c r="E42" s="1">
        <v>2013</v>
      </c>
      <c r="F42" s="1">
        <v>100000</v>
      </c>
      <c r="G42" s="1">
        <v>1100000</v>
      </c>
      <c r="H42" s="1">
        <v>0</v>
      </c>
      <c r="I42" s="1">
        <v>0</v>
      </c>
      <c r="J42" s="1">
        <v>0</v>
      </c>
      <c r="K42" s="1">
        <v>0</v>
      </c>
      <c r="L42" s="1">
        <v>0</v>
      </c>
    </row>
    <row r="43" spans="1:12" x14ac:dyDescent="0.25">
      <c r="A43" s="1" t="s">
        <v>9</v>
      </c>
      <c r="B43" s="1">
        <v>1200000</v>
      </c>
      <c r="C43" s="1" t="s">
        <v>10</v>
      </c>
      <c r="D43" s="1" t="s">
        <v>12</v>
      </c>
      <c r="E43" s="1">
        <v>2014</v>
      </c>
      <c r="F43" s="1">
        <v>1200000</v>
      </c>
      <c r="G43" s="1">
        <v>0</v>
      </c>
      <c r="H43" s="1">
        <v>0</v>
      </c>
      <c r="I43" s="1">
        <v>0</v>
      </c>
      <c r="J43" s="1">
        <v>0</v>
      </c>
      <c r="K43" s="1">
        <v>0</v>
      </c>
      <c r="L43" s="1">
        <v>0</v>
      </c>
    </row>
    <row r="44" spans="1:12" x14ac:dyDescent="0.25">
      <c r="A44" s="1" t="s">
        <v>9</v>
      </c>
      <c r="B44" s="1">
        <v>1287243</v>
      </c>
      <c r="C44" s="1" t="s">
        <v>21</v>
      </c>
      <c r="D44" s="1" t="s">
        <v>24</v>
      </c>
      <c r="E44" s="1">
        <v>2007</v>
      </c>
      <c r="F44" s="1">
        <v>1287243</v>
      </c>
      <c r="G44" s="1">
        <v>0</v>
      </c>
      <c r="H44" s="1">
        <v>0</v>
      </c>
      <c r="I44" s="1">
        <v>0</v>
      </c>
      <c r="J44" s="1">
        <v>0</v>
      </c>
      <c r="K44" s="1">
        <v>0</v>
      </c>
      <c r="L44" s="1">
        <v>0</v>
      </c>
    </row>
    <row r="45" spans="1:12" x14ac:dyDescent="0.25">
      <c r="A45" s="1" t="s">
        <v>9</v>
      </c>
      <c r="B45" s="1">
        <v>1400000</v>
      </c>
      <c r="C45" s="1" t="s">
        <v>10</v>
      </c>
      <c r="D45" s="1" t="s">
        <v>13</v>
      </c>
      <c r="E45" s="1">
        <v>2009</v>
      </c>
      <c r="F45" s="1">
        <v>0</v>
      </c>
      <c r="G45" s="1">
        <v>1400000</v>
      </c>
      <c r="H45" s="1">
        <v>0</v>
      </c>
      <c r="I45" s="1">
        <v>0</v>
      </c>
      <c r="J45" s="1">
        <v>0</v>
      </c>
      <c r="K45" s="1">
        <v>0</v>
      </c>
      <c r="L45" s="1">
        <v>0</v>
      </c>
    </row>
    <row r="46" spans="1:12" x14ac:dyDescent="0.25">
      <c r="A46" s="1" t="s">
        <v>9</v>
      </c>
      <c r="B46" s="1">
        <v>1500000</v>
      </c>
      <c r="C46" s="1" t="s">
        <v>10</v>
      </c>
      <c r="D46" s="1" t="s">
        <v>13</v>
      </c>
      <c r="E46" s="1">
        <v>2008</v>
      </c>
      <c r="F46" s="1">
        <v>1500000</v>
      </c>
      <c r="G46" s="1">
        <v>0</v>
      </c>
      <c r="H46" s="1">
        <v>0</v>
      </c>
      <c r="I46" s="1">
        <v>0</v>
      </c>
      <c r="J46" s="1">
        <v>0</v>
      </c>
      <c r="K46" s="1">
        <v>0</v>
      </c>
      <c r="L46" s="1">
        <v>0</v>
      </c>
    </row>
    <row r="47" spans="1:12" x14ac:dyDescent="0.25">
      <c r="A47" s="1" t="s">
        <v>9</v>
      </c>
      <c r="B47" s="1">
        <v>1500000</v>
      </c>
      <c r="C47" s="1" t="s">
        <v>10</v>
      </c>
      <c r="D47" s="1" t="s">
        <v>13</v>
      </c>
      <c r="E47" s="1">
        <v>2012</v>
      </c>
      <c r="F47" s="1">
        <v>0</v>
      </c>
      <c r="G47" s="1">
        <v>1500000</v>
      </c>
      <c r="H47" s="1">
        <v>0</v>
      </c>
      <c r="I47" s="1">
        <v>0</v>
      </c>
      <c r="J47" s="1">
        <v>0</v>
      </c>
      <c r="K47" s="1">
        <v>0</v>
      </c>
      <c r="L47" s="1">
        <v>0</v>
      </c>
    </row>
    <row r="48" spans="1:12" x14ac:dyDescent="0.25">
      <c r="A48" s="1" t="s">
        <v>9</v>
      </c>
      <c r="B48" s="1">
        <v>1800000</v>
      </c>
      <c r="C48" s="1" t="s">
        <v>10</v>
      </c>
      <c r="D48" s="1" t="s">
        <v>13</v>
      </c>
      <c r="E48" s="1">
        <v>2004</v>
      </c>
      <c r="F48" s="1">
        <v>0</v>
      </c>
      <c r="G48" s="1">
        <v>1800000</v>
      </c>
      <c r="H48" s="1">
        <v>0</v>
      </c>
      <c r="I48" s="1">
        <v>0</v>
      </c>
      <c r="J48" s="1">
        <v>0</v>
      </c>
      <c r="K48" s="1">
        <v>0</v>
      </c>
      <c r="L48" s="1">
        <v>0</v>
      </c>
    </row>
    <row r="49" spans="1:12" x14ac:dyDescent="0.25">
      <c r="A49" s="1" t="s">
        <v>9</v>
      </c>
      <c r="B49" s="1">
        <v>2000000</v>
      </c>
      <c r="C49" s="1" t="s">
        <v>10</v>
      </c>
      <c r="D49" s="1" t="s">
        <v>11</v>
      </c>
      <c r="E49" s="1" t="s">
        <v>12</v>
      </c>
      <c r="F49" s="1">
        <v>0</v>
      </c>
      <c r="G49" s="1">
        <v>0</v>
      </c>
      <c r="H49" s="1">
        <v>0</v>
      </c>
      <c r="I49" s="1">
        <v>2000000</v>
      </c>
      <c r="J49" s="1">
        <v>0</v>
      </c>
      <c r="K49" s="1">
        <v>0</v>
      </c>
      <c r="L49" s="1">
        <v>0</v>
      </c>
    </row>
    <row r="50" spans="1:12" x14ac:dyDescent="0.25">
      <c r="A50" s="1" t="s">
        <v>9</v>
      </c>
      <c r="B50" s="1">
        <v>2000000</v>
      </c>
      <c r="C50" s="1" t="s">
        <v>12</v>
      </c>
      <c r="D50" s="1" t="s">
        <v>11</v>
      </c>
      <c r="E50" s="1" t="s">
        <v>12</v>
      </c>
      <c r="F50" s="1">
        <v>0</v>
      </c>
      <c r="G50" s="1">
        <v>2000000</v>
      </c>
      <c r="H50" s="1">
        <v>0</v>
      </c>
      <c r="I50" s="1">
        <v>0</v>
      </c>
      <c r="J50" s="1">
        <v>0</v>
      </c>
      <c r="K50" s="1">
        <v>0</v>
      </c>
      <c r="L50" s="1">
        <v>0</v>
      </c>
    </row>
    <row r="51" spans="1:12" x14ac:dyDescent="0.25">
      <c r="A51" s="1" t="s">
        <v>9</v>
      </c>
      <c r="B51" s="1">
        <v>2000000</v>
      </c>
      <c r="C51" s="1" t="s">
        <v>10</v>
      </c>
      <c r="D51" s="1" t="s">
        <v>13</v>
      </c>
      <c r="E51" s="1" t="s">
        <v>12</v>
      </c>
      <c r="F51" s="1">
        <v>0</v>
      </c>
      <c r="G51" s="1">
        <v>2000000</v>
      </c>
      <c r="H51" s="1">
        <v>0</v>
      </c>
      <c r="I51" s="1">
        <v>0</v>
      </c>
      <c r="J51" s="1">
        <v>0</v>
      </c>
      <c r="K51" s="1">
        <v>0</v>
      </c>
      <c r="L51" s="1">
        <v>0</v>
      </c>
    </row>
    <row r="52" spans="1:12" x14ac:dyDescent="0.25">
      <c r="A52" s="1" t="s">
        <v>9</v>
      </c>
      <c r="B52" s="1">
        <v>2000000</v>
      </c>
      <c r="C52" s="1" t="s">
        <v>10</v>
      </c>
      <c r="D52" s="1" t="s">
        <v>13</v>
      </c>
      <c r="E52" s="1">
        <v>2014</v>
      </c>
      <c r="F52" s="1">
        <v>2000000</v>
      </c>
      <c r="G52" s="1">
        <v>0</v>
      </c>
      <c r="H52" s="1">
        <v>0</v>
      </c>
      <c r="I52" s="1">
        <v>0</v>
      </c>
      <c r="J52" s="1">
        <v>0</v>
      </c>
      <c r="K52" s="1">
        <v>0</v>
      </c>
      <c r="L52" s="1">
        <v>0</v>
      </c>
    </row>
    <row r="53" spans="1:12" x14ac:dyDescent="0.25">
      <c r="A53" s="1" t="s">
        <v>9</v>
      </c>
      <c r="B53" s="1">
        <v>2485000</v>
      </c>
      <c r="C53" s="1" t="s">
        <v>10</v>
      </c>
      <c r="D53" s="1" t="s">
        <v>13</v>
      </c>
      <c r="E53" s="1">
        <v>2003</v>
      </c>
      <c r="F53" s="1">
        <v>0</v>
      </c>
      <c r="G53" s="1">
        <v>0</v>
      </c>
      <c r="H53" s="1">
        <v>0</v>
      </c>
      <c r="I53" s="1">
        <v>2485000</v>
      </c>
      <c r="J53" s="1">
        <v>0</v>
      </c>
      <c r="K53" s="1">
        <v>0</v>
      </c>
      <c r="L53" s="1">
        <v>0</v>
      </c>
    </row>
    <row r="54" spans="1:12" x14ac:dyDescent="0.25">
      <c r="A54" s="1" t="s">
        <v>9</v>
      </c>
      <c r="B54" s="1">
        <v>3000000</v>
      </c>
      <c r="C54" s="1" t="s">
        <v>10</v>
      </c>
      <c r="D54" s="1" t="s">
        <v>13</v>
      </c>
      <c r="E54" s="1" t="s">
        <v>12</v>
      </c>
      <c r="F54" s="1">
        <v>0</v>
      </c>
      <c r="G54" s="1">
        <v>0</v>
      </c>
      <c r="H54" s="1">
        <v>0</v>
      </c>
      <c r="I54" s="1">
        <v>0</v>
      </c>
      <c r="J54" s="1">
        <v>0</v>
      </c>
      <c r="K54" s="1">
        <v>3000000</v>
      </c>
      <c r="L54" s="1">
        <v>0</v>
      </c>
    </row>
    <row r="55" spans="1:12" x14ac:dyDescent="0.25">
      <c r="A55" s="1" t="s">
        <v>9</v>
      </c>
      <c r="B55" s="1">
        <v>3000000</v>
      </c>
      <c r="C55" s="1" t="s">
        <v>10</v>
      </c>
      <c r="D55" s="1" t="s">
        <v>20</v>
      </c>
      <c r="E55" s="1">
        <v>2013</v>
      </c>
      <c r="F55" s="1">
        <v>3000000</v>
      </c>
      <c r="G55" s="1">
        <v>0</v>
      </c>
      <c r="H55" s="1">
        <v>0</v>
      </c>
      <c r="I55" s="1">
        <v>0</v>
      </c>
      <c r="J55" s="1">
        <v>0</v>
      </c>
      <c r="K55" s="1">
        <v>0</v>
      </c>
      <c r="L55" s="1">
        <v>0</v>
      </c>
    </row>
    <row r="56" spans="1:12" x14ac:dyDescent="0.25">
      <c r="A56" s="1" t="s">
        <v>9</v>
      </c>
      <c r="B56" s="1">
        <v>3161435</v>
      </c>
      <c r="C56" s="1" t="s">
        <v>10</v>
      </c>
      <c r="D56" s="1" t="s">
        <v>16</v>
      </c>
      <c r="E56" s="1" t="s">
        <v>12</v>
      </c>
      <c r="F56" s="1">
        <v>3161435</v>
      </c>
      <c r="G56" s="1">
        <v>0</v>
      </c>
      <c r="H56" s="1">
        <v>0</v>
      </c>
      <c r="I56" s="1">
        <v>0</v>
      </c>
      <c r="J56" s="1">
        <v>0</v>
      </c>
      <c r="K56" s="1">
        <v>0</v>
      </c>
      <c r="L56" s="1">
        <v>0</v>
      </c>
    </row>
    <row r="57" spans="1:12" x14ac:dyDescent="0.25">
      <c r="A57" s="1" t="s">
        <v>9</v>
      </c>
      <c r="B57" s="1">
        <v>3351100</v>
      </c>
      <c r="C57" s="1" t="s">
        <v>10</v>
      </c>
      <c r="D57" s="1" t="s">
        <v>14</v>
      </c>
      <c r="E57" s="1">
        <v>2014</v>
      </c>
      <c r="F57" s="1">
        <v>3351100</v>
      </c>
      <c r="G57" s="1">
        <v>0</v>
      </c>
      <c r="H57" s="1">
        <v>0</v>
      </c>
      <c r="I57" s="1">
        <v>0</v>
      </c>
      <c r="J57" s="1">
        <v>0</v>
      </c>
      <c r="K57" s="1">
        <v>0</v>
      </c>
      <c r="L57" s="1">
        <v>0</v>
      </c>
    </row>
    <row r="58" spans="1:12" x14ac:dyDescent="0.25">
      <c r="A58" s="1" t="s">
        <v>9</v>
      </c>
      <c r="B58" s="1">
        <v>3500000</v>
      </c>
      <c r="C58" s="1" t="s">
        <v>10</v>
      </c>
      <c r="D58" s="1" t="s">
        <v>12</v>
      </c>
      <c r="E58" s="1">
        <v>2013</v>
      </c>
      <c r="F58" s="1">
        <v>3500000</v>
      </c>
      <c r="G58" s="1">
        <v>0</v>
      </c>
      <c r="H58" s="1">
        <v>0</v>
      </c>
      <c r="I58" s="1">
        <v>0</v>
      </c>
      <c r="J58" s="1">
        <v>0</v>
      </c>
      <c r="K58" s="1">
        <v>0</v>
      </c>
      <c r="L58" s="1">
        <v>0</v>
      </c>
    </row>
    <row r="59" spans="1:12" x14ac:dyDescent="0.25">
      <c r="A59" s="1" t="s">
        <v>9</v>
      </c>
      <c r="B59" s="1">
        <v>4000000</v>
      </c>
      <c r="C59" s="1" t="s">
        <v>10</v>
      </c>
      <c r="D59" s="1" t="s">
        <v>15</v>
      </c>
      <c r="E59" s="1">
        <v>2011</v>
      </c>
      <c r="F59" s="1">
        <v>0</v>
      </c>
      <c r="G59" s="1">
        <v>4000000</v>
      </c>
      <c r="H59" s="1">
        <v>0</v>
      </c>
      <c r="I59" s="1">
        <v>0</v>
      </c>
      <c r="J59" s="1">
        <v>0</v>
      </c>
      <c r="K59" s="1">
        <v>0</v>
      </c>
      <c r="L59" s="1">
        <v>0</v>
      </c>
    </row>
    <row r="60" spans="1:12" x14ac:dyDescent="0.25">
      <c r="A60" s="1" t="s">
        <v>9</v>
      </c>
      <c r="B60" s="1">
        <v>4000000</v>
      </c>
      <c r="C60" s="1" t="s">
        <v>10</v>
      </c>
      <c r="D60" s="1" t="s">
        <v>33</v>
      </c>
      <c r="E60" s="1">
        <v>2000</v>
      </c>
      <c r="F60" s="1">
        <v>0</v>
      </c>
      <c r="G60" s="1">
        <v>4000000</v>
      </c>
      <c r="H60" s="1">
        <v>0</v>
      </c>
      <c r="I60" s="1">
        <v>0</v>
      </c>
      <c r="J60" s="1">
        <v>0</v>
      </c>
      <c r="K60" s="1">
        <v>0</v>
      </c>
      <c r="L60" s="1">
        <v>0</v>
      </c>
    </row>
    <row r="61" spans="1:12" x14ac:dyDescent="0.25">
      <c r="A61" s="1" t="s">
        <v>9</v>
      </c>
      <c r="B61" s="1">
        <v>4099999</v>
      </c>
      <c r="C61" s="1" t="s">
        <v>10</v>
      </c>
      <c r="D61" s="1" t="s">
        <v>13</v>
      </c>
      <c r="E61" s="1">
        <v>2012</v>
      </c>
      <c r="F61" s="1">
        <v>4099999</v>
      </c>
      <c r="G61" s="1">
        <v>0</v>
      </c>
      <c r="H61" s="1">
        <v>0</v>
      </c>
      <c r="I61" s="1">
        <v>0</v>
      </c>
      <c r="J61" s="1">
        <v>0</v>
      </c>
      <c r="K61" s="1">
        <v>0</v>
      </c>
      <c r="L61" s="1">
        <v>0</v>
      </c>
    </row>
    <row r="62" spans="1:12" x14ac:dyDescent="0.25">
      <c r="A62" s="1" t="s">
        <v>9</v>
      </c>
      <c r="B62" s="1">
        <v>4400000</v>
      </c>
      <c r="C62" s="1" t="s">
        <v>10</v>
      </c>
      <c r="D62" s="1" t="s">
        <v>13</v>
      </c>
      <c r="E62" s="1">
        <v>2012</v>
      </c>
      <c r="F62" s="1">
        <v>4400000</v>
      </c>
      <c r="G62" s="1">
        <v>0</v>
      </c>
      <c r="H62" s="1">
        <v>0</v>
      </c>
      <c r="I62" s="1">
        <v>0</v>
      </c>
      <c r="J62" s="1">
        <v>0</v>
      </c>
      <c r="K62" s="1">
        <v>0</v>
      </c>
      <c r="L62" s="1">
        <v>0</v>
      </c>
    </row>
    <row r="63" spans="1:12" x14ac:dyDescent="0.25">
      <c r="A63" s="1" t="s">
        <v>9</v>
      </c>
      <c r="B63" s="1">
        <v>4496166</v>
      </c>
      <c r="C63" s="1" t="s">
        <v>10</v>
      </c>
      <c r="D63" s="1" t="s">
        <v>17</v>
      </c>
      <c r="E63" s="1">
        <v>2008</v>
      </c>
      <c r="F63" s="1">
        <v>1196166</v>
      </c>
      <c r="G63" s="1">
        <v>3300000</v>
      </c>
      <c r="H63" s="1">
        <v>0</v>
      </c>
      <c r="I63" s="1">
        <v>0</v>
      </c>
      <c r="J63" s="1">
        <v>0</v>
      </c>
      <c r="K63" s="1">
        <v>0</v>
      </c>
      <c r="L63" s="1">
        <v>0</v>
      </c>
    </row>
    <row r="64" spans="1:12" x14ac:dyDescent="0.25">
      <c r="A64" s="1" t="s">
        <v>9</v>
      </c>
      <c r="B64" s="1">
        <v>4700000</v>
      </c>
      <c r="C64" s="1" t="s">
        <v>10</v>
      </c>
      <c r="D64" s="1" t="s">
        <v>13</v>
      </c>
      <c r="E64" s="1">
        <v>2012</v>
      </c>
      <c r="F64" s="1">
        <v>4000000</v>
      </c>
      <c r="G64" s="1">
        <v>0</v>
      </c>
      <c r="H64" s="1">
        <v>0</v>
      </c>
      <c r="I64" s="1">
        <v>0</v>
      </c>
      <c r="J64" s="1">
        <v>0</v>
      </c>
      <c r="K64" s="1">
        <v>0</v>
      </c>
      <c r="L64" s="1">
        <v>0</v>
      </c>
    </row>
    <row r="65" spans="1:12" x14ac:dyDescent="0.25">
      <c r="A65" s="1" t="s">
        <v>9</v>
      </c>
      <c r="B65" s="1">
        <v>5000000</v>
      </c>
      <c r="C65" s="1" t="s">
        <v>10</v>
      </c>
      <c r="D65" s="1" t="s">
        <v>13</v>
      </c>
      <c r="E65" s="1" t="s">
        <v>12</v>
      </c>
      <c r="F65" s="1">
        <v>0</v>
      </c>
      <c r="G65" s="1">
        <v>5000000</v>
      </c>
      <c r="H65" s="1">
        <v>0</v>
      </c>
      <c r="I65" s="1">
        <v>0</v>
      </c>
      <c r="J65" s="1">
        <v>0</v>
      </c>
      <c r="K65" s="1">
        <v>0</v>
      </c>
      <c r="L65" s="1">
        <v>0</v>
      </c>
    </row>
    <row r="66" spans="1:12" x14ac:dyDescent="0.25">
      <c r="A66" s="1" t="s">
        <v>9</v>
      </c>
      <c r="B66" s="1">
        <v>5000000</v>
      </c>
      <c r="C66" s="1" t="s">
        <v>12</v>
      </c>
      <c r="D66" s="1" t="s">
        <v>13</v>
      </c>
      <c r="E66" s="1">
        <v>2002</v>
      </c>
      <c r="F66" s="1">
        <v>0</v>
      </c>
      <c r="G66" s="1">
        <v>0</v>
      </c>
      <c r="H66" s="1">
        <v>0</v>
      </c>
      <c r="I66" s="1">
        <v>0</v>
      </c>
      <c r="J66" s="1">
        <v>0</v>
      </c>
      <c r="K66" s="1">
        <v>5000000</v>
      </c>
      <c r="L66" s="1">
        <v>0</v>
      </c>
    </row>
    <row r="67" spans="1:12" x14ac:dyDescent="0.25">
      <c r="A67" s="1" t="s">
        <v>9</v>
      </c>
      <c r="B67" s="1">
        <v>5130000</v>
      </c>
      <c r="C67" s="1" t="s">
        <v>10</v>
      </c>
      <c r="D67" s="1" t="s">
        <v>13</v>
      </c>
      <c r="E67" s="1">
        <v>2008</v>
      </c>
      <c r="F67" s="1">
        <v>0</v>
      </c>
      <c r="G67" s="1">
        <v>5130000</v>
      </c>
      <c r="H67" s="1">
        <v>0</v>
      </c>
      <c r="I67" s="1">
        <v>0</v>
      </c>
      <c r="J67" s="1">
        <v>0</v>
      </c>
      <c r="K67" s="1">
        <v>0</v>
      </c>
      <c r="L67" s="1">
        <v>0</v>
      </c>
    </row>
    <row r="68" spans="1:12" x14ac:dyDescent="0.25">
      <c r="A68" s="1" t="s">
        <v>9</v>
      </c>
      <c r="B68" s="1">
        <v>5613564</v>
      </c>
      <c r="C68" s="1" t="s">
        <v>10</v>
      </c>
      <c r="D68" s="1" t="s">
        <v>13</v>
      </c>
      <c r="E68" s="1">
        <v>2011</v>
      </c>
      <c r="F68" s="1">
        <v>967750</v>
      </c>
      <c r="G68" s="1">
        <v>4645814</v>
      </c>
      <c r="H68" s="1">
        <v>0</v>
      </c>
      <c r="I68" s="1">
        <v>0</v>
      </c>
      <c r="J68" s="1">
        <v>0</v>
      </c>
      <c r="K68" s="1">
        <v>0</v>
      </c>
      <c r="L68" s="1">
        <v>0</v>
      </c>
    </row>
    <row r="69" spans="1:12" x14ac:dyDescent="0.25">
      <c r="A69" s="1" t="s">
        <v>9</v>
      </c>
      <c r="B69" s="1">
        <v>6200000</v>
      </c>
      <c r="C69" s="1" t="s">
        <v>10</v>
      </c>
      <c r="D69" s="1" t="s">
        <v>29</v>
      </c>
      <c r="E69" s="1" t="s">
        <v>12</v>
      </c>
      <c r="F69" s="1">
        <v>0</v>
      </c>
      <c r="G69" s="1">
        <v>6200000</v>
      </c>
      <c r="H69" s="1">
        <v>0</v>
      </c>
      <c r="I69" s="1">
        <v>0</v>
      </c>
      <c r="J69" s="1">
        <v>0</v>
      </c>
      <c r="K69" s="1">
        <v>0</v>
      </c>
      <c r="L69" s="1">
        <v>0</v>
      </c>
    </row>
    <row r="70" spans="1:12" x14ac:dyDescent="0.25">
      <c r="A70" s="1" t="s">
        <v>9</v>
      </c>
      <c r="B70" s="1">
        <v>6400000</v>
      </c>
      <c r="C70" s="1" t="s">
        <v>10</v>
      </c>
      <c r="D70" s="1" t="s">
        <v>13</v>
      </c>
      <c r="E70" s="1">
        <v>2011</v>
      </c>
      <c r="F70" s="1">
        <v>1400000</v>
      </c>
      <c r="G70" s="1">
        <v>5000000</v>
      </c>
      <c r="H70" s="1">
        <v>0</v>
      </c>
      <c r="I70" s="1">
        <v>0</v>
      </c>
      <c r="J70" s="1">
        <v>0</v>
      </c>
      <c r="K70" s="1">
        <v>0</v>
      </c>
      <c r="L70" s="1">
        <v>0</v>
      </c>
    </row>
    <row r="71" spans="1:12" x14ac:dyDescent="0.25">
      <c r="A71" s="1" t="s">
        <v>9</v>
      </c>
      <c r="B71" s="1">
        <v>7540000</v>
      </c>
      <c r="C71" s="1" t="s">
        <v>10</v>
      </c>
      <c r="D71" s="1" t="s">
        <v>12</v>
      </c>
      <c r="E71" s="1">
        <v>2013</v>
      </c>
      <c r="F71" s="1">
        <v>3770000</v>
      </c>
      <c r="G71" s="1">
        <v>3770000</v>
      </c>
      <c r="H71" s="1">
        <v>0</v>
      </c>
      <c r="I71" s="1">
        <v>0</v>
      </c>
      <c r="J71" s="1">
        <v>0</v>
      </c>
      <c r="K71" s="1">
        <v>0</v>
      </c>
      <c r="L71" s="1">
        <v>0</v>
      </c>
    </row>
    <row r="72" spans="1:12" x14ac:dyDescent="0.25">
      <c r="A72" s="1" t="s">
        <v>9</v>
      </c>
      <c r="B72" s="1">
        <v>8000000</v>
      </c>
      <c r="C72" s="1" t="s">
        <v>10</v>
      </c>
      <c r="D72" s="1" t="s">
        <v>13</v>
      </c>
      <c r="E72" s="1" t="s">
        <v>12</v>
      </c>
      <c r="F72" s="1">
        <v>0</v>
      </c>
      <c r="G72" s="1">
        <v>8000000</v>
      </c>
      <c r="H72" s="1">
        <v>0</v>
      </c>
      <c r="I72" s="1">
        <v>0</v>
      </c>
      <c r="J72" s="1">
        <v>0</v>
      </c>
      <c r="K72" s="1">
        <v>0</v>
      </c>
      <c r="L72" s="1">
        <v>0</v>
      </c>
    </row>
    <row r="73" spans="1:12" x14ac:dyDescent="0.25">
      <c r="A73" s="1" t="s">
        <v>9</v>
      </c>
      <c r="B73" s="1">
        <v>8199999</v>
      </c>
      <c r="C73" s="1" t="s">
        <v>10</v>
      </c>
      <c r="D73" s="1" t="s">
        <v>13</v>
      </c>
      <c r="E73" s="1" t="s">
        <v>12</v>
      </c>
      <c r="F73" s="1">
        <v>0</v>
      </c>
      <c r="G73" s="1">
        <v>8199999</v>
      </c>
      <c r="H73" s="1">
        <v>0</v>
      </c>
      <c r="I73" s="1">
        <v>0</v>
      </c>
      <c r="J73" s="1">
        <v>0</v>
      </c>
      <c r="K73" s="1">
        <v>0</v>
      </c>
      <c r="L73" s="1">
        <v>0</v>
      </c>
    </row>
    <row r="74" spans="1:12" x14ac:dyDescent="0.25">
      <c r="A74" s="1" t="s">
        <v>9</v>
      </c>
      <c r="B74" s="1">
        <v>10000000</v>
      </c>
      <c r="C74" s="1" t="s">
        <v>10</v>
      </c>
      <c r="D74" s="1" t="s">
        <v>15</v>
      </c>
      <c r="E74" s="1">
        <v>2006</v>
      </c>
      <c r="F74" s="1">
        <v>0</v>
      </c>
      <c r="G74" s="1">
        <v>10000000</v>
      </c>
      <c r="H74" s="1">
        <v>0</v>
      </c>
      <c r="I74" s="1">
        <v>0</v>
      </c>
      <c r="J74" s="1">
        <v>0</v>
      </c>
      <c r="K74" s="1">
        <v>0</v>
      </c>
      <c r="L74" s="1">
        <v>0</v>
      </c>
    </row>
    <row r="75" spans="1:12" x14ac:dyDescent="0.25">
      <c r="A75" s="1" t="s">
        <v>9</v>
      </c>
      <c r="B75" s="1">
        <v>10000000</v>
      </c>
      <c r="C75" s="1" t="s">
        <v>12</v>
      </c>
      <c r="D75" s="1" t="s">
        <v>13</v>
      </c>
      <c r="E75" s="1">
        <v>2007</v>
      </c>
      <c r="F75" s="1">
        <v>0</v>
      </c>
      <c r="G75" s="1">
        <v>0</v>
      </c>
      <c r="H75" s="1">
        <v>0</v>
      </c>
      <c r="I75" s="1">
        <v>0</v>
      </c>
      <c r="J75" s="1">
        <v>0</v>
      </c>
      <c r="K75" s="1">
        <v>10000000</v>
      </c>
      <c r="L75" s="1">
        <v>0</v>
      </c>
    </row>
    <row r="76" spans="1:12" x14ac:dyDescent="0.25">
      <c r="A76" s="1" t="s">
        <v>9</v>
      </c>
      <c r="B76" s="1">
        <v>10000000</v>
      </c>
      <c r="C76" s="1" t="s">
        <v>10</v>
      </c>
      <c r="D76" s="1" t="s">
        <v>13</v>
      </c>
      <c r="E76" s="1">
        <v>2003</v>
      </c>
      <c r="F76" s="1">
        <v>0</v>
      </c>
      <c r="G76" s="1">
        <v>10000000</v>
      </c>
      <c r="H76" s="1">
        <v>0</v>
      </c>
      <c r="I76" s="1">
        <v>0</v>
      </c>
      <c r="J76" s="1">
        <v>0</v>
      </c>
      <c r="K76" s="1">
        <v>0</v>
      </c>
      <c r="L76" s="1">
        <v>0</v>
      </c>
    </row>
    <row r="77" spans="1:12" x14ac:dyDescent="0.25">
      <c r="A77" s="1" t="s">
        <v>9</v>
      </c>
      <c r="B77" s="1">
        <v>11000000</v>
      </c>
      <c r="C77" s="1" t="s">
        <v>10</v>
      </c>
      <c r="D77" s="1" t="s">
        <v>12</v>
      </c>
      <c r="E77" s="1">
        <v>2012</v>
      </c>
      <c r="F77" s="1">
        <v>1000000</v>
      </c>
      <c r="G77" s="1">
        <v>10000000</v>
      </c>
      <c r="H77" s="1">
        <v>0</v>
      </c>
      <c r="I77" s="1">
        <v>0</v>
      </c>
      <c r="J77" s="1">
        <v>0</v>
      </c>
      <c r="K77" s="1">
        <v>0</v>
      </c>
      <c r="L77" s="1">
        <v>0</v>
      </c>
    </row>
    <row r="78" spans="1:12" x14ac:dyDescent="0.25">
      <c r="A78" s="1" t="s">
        <v>9</v>
      </c>
      <c r="B78" s="1">
        <v>12100000</v>
      </c>
      <c r="C78" s="1" t="s">
        <v>10</v>
      </c>
      <c r="D78" s="1" t="s">
        <v>13</v>
      </c>
      <c r="E78" s="1" t="s">
        <v>12</v>
      </c>
      <c r="F78" s="1">
        <v>0</v>
      </c>
      <c r="G78" s="1">
        <v>7900000</v>
      </c>
      <c r="H78" s="1">
        <v>0</v>
      </c>
      <c r="I78" s="1">
        <v>4200000</v>
      </c>
      <c r="J78" s="1">
        <v>0</v>
      </c>
      <c r="K78" s="1">
        <v>0</v>
      </c>
      <c r="L78" s="1">
        <v>0</v>
      </c>
    </row>
    <row r="79" spans="1:12" x14ac:dyDescent="0.25">
      <c r="A79" s="1" t="s">
        <v>9</v>
      </c>
      <c r="B79" s="1">
        <v>14000000</v>
      </c>
      <c r="C79" s="1" t="s">
        <v>10</v>
      </c>
      <c r="D79" s="1" t="s">
        <v>13</v>
      </c>
      <c r="E79" s="1">
        <v>2007</v>
      </c>
      <c r="F79" s="1">
        <v>0</v>
      </c>
      <c r="G79" s="1">
        <v>7000000</v>
      </c>
      <c r="H79" s="1">
        <v>0</v>
      </c>
      <c r="I79" s="1">
        <v>0</v>
      </c>
      <c r="J79" s="1">
        <v>0</v>
      </c>
      <c r="K79" s="1">
        <v>0</v>
      </c>
      <c r="L79" s="1">
        <v>7000000</v>
      </c>
    </row>
    <row r="80" spans="1:12" x14ac:dyDescent="0.25">
      <c r="A80" s="1" t="s">
        <v>9</v>
      </c>
      <c r="B80" s="1">
        <v>15000000</v>
      </c>
      <c r="C80" s="1" t="s">
        <v>12</v>
      </c>
      <c r="D80" s="1" t="s">
        <v>11</v>
      </c>
      <c r="E80" s="1">
        <v>2011</v>
      </c>
      <c r="F80" s="1">
        <v>0</v>
      </c>
      <c r="G80" s="1">
        <v>15000000</v>
      </c>
      <c r="H80" s="1">
        <v>0</v>
      </c>
      <c r="I80" s="1">
        <v>0</v>
      </c>
      <c r="J80" s="1">
        <v>0</v>
      </c>
      <c r="K80" s="1">
        <v>0</v>
      </c>
      <c r="L80" s="1">
        <v>0</v>
      </c>
    </row>
    <row r="81" spans="1:12" x14ac:dyDescent="0.25">
      <c r="A81" s="1" t="s">
        <v>9</v>
      </c>
      <c r="B81" s="1">
        <v>15000000</v>
      </c>
      <c r="C81" s="1" t="s">
        <v>21</v>
      </c>
      <c r="D81" s="1" t="s">
        <v>13</v>
      </c>
      <c r="E81" s="1">
        <v>2000</v>
      </c>
      <c r="F81" s="1">
        <v>0</v>
      </c>
      <c r="G81" s="1">
        <v>15000000</v>
      </c>
      <c r="H81" s="1">
        <v>0</v>
      </c>
      <c r="I81" s="1">
        <v>0</v>
      </c>
      <c r="J81" s="1">
        <v>0</v>
      </c>
      <c r="K81" s="1">
        <v>0</v>
      </c>
      <c r="L81" s="1">
        <v>0</v>
      </c>
    </row>
    <row r="82" spans="1:12" x14ac:dyDescent="0.25">
      <c r="A82" s="1" t="s">
        <v>9</v>
      </c>
      <c r="B82" s="1">
        <v>16135004</v>
      </c>
      <c r="C82" s="1" t="s">
        <v>10</v>
      </c>
      <c r="D82" s="1" t="s">
        <v>13</v>
      </c>
      <c r="E82" s="1">
        <v>2008</v>
      </c>
      <c r="F82" s="1">
        <v>0</v>
      </c>
      <c r="G82" s="1">
        <v>16135004</v>
      </c>
      <c r="H82" s="1">
        <v>0</v>
      </c>
      <c r="I82" s="1">
        <v>0</v>
      </c>
      <c r="J82" s="1">
        <v>0</v>
      </c>
      <c r="K82" s="1">
        <v>0</v>
      </c>
      <c r="L82" s="1">
        <v>0</v>
      </c>
    </row>
    <row r="83" spans="1:12" x14ac:dyDescent="0.25">
      <c r="A83" s="1" t="s">
        <v>9</v>
      </c>
      <c r="B83" s="1">
        <v>16300000</v>
      </c>
      <c r="C83" s="1" t="s">
        <v>10</v>
      </c>
      <c r="D83" s="1" t="s">
        <v>22</v>
      </c>
      <c r="E83" s="1">
        <v>2013</v>
      </c>
      <c r="F83" s="1">
        <v>2000000</v>
      </c>
      <c r="G83" s="1">
        <v>14300000</v>
      </c>
      <c r="H83" s="1">
        <v>0</v>
      </c>
      <c r="I83" s="1">
        <v>0</v>
      </c>
      <c r="J83" s="1">
        <v>0</v>
      </c>
      <c r="K83" s="1">
        <v>0</v>
      </c>
      <c r="L83" s="1">
        <v>0</v>
      </c>
    </row>
    <row r="84" spans="1:12" x14ac:dyDescent="0.25">
      <c r="A84" s="1" t="s">
        <v>9</v>
      </c>
      <c r="B84" s="1">
        <v>16500000</v>
      </c>
      <c r="C84" s="1" t="s">
        <v>10</v>
      </c>
      <c r="D84" s="1" t="s">
        <v>13</v>
      </c>
      <c r="E84" s="1">
        <v>2010</v>
      </c>
      <c r="F84" s="1">
        <v>0</v>
      </c>
      <c r="G84" s="1">
        <v>16500000</v>
      </c>
      <c r="H84" s="1">
        <v>0</v>
      </c>
      <c r="I84" s="1">
        <v>0</v>
      </c>
      <c r="J84" s="1">
        <v>0</v>
      </c>
      <c r="K84" s="1">
        <v>0</v>
      </c>
      <c r="L84" s="1">
        <v>0</v>
      </c>
    </row>
    <row r="85" spans="1:12" x14ac:dyDescent="0.25">
      <c r="A85" s="1" t="s">
        <v>9</v>
      </c>
      <c r="B85" s="1">
        <v>21400000</v>
      </c>
      <c r="C85" s="1" t="s">
        <v>10</v>
      </c>
      <c r="D85" s="1" t="s">
        <v>18</v>
      </c>
      <c r="E85" s="1">
        <v>2007</v>
      </c>
      <c r="F85" s="1">
        <v>400000</v>
      </c>
      <c r="G85" s="1">
        <v>13000000</v>
      </c>
      <c r="H85" s="1">
        <v>0</v>
      </c>
      <c r="I85" s="1">
        <v>0</v>
      </c>
      <c r="J85" s="1">
        <v>0</v>
      </c>
      <c r="K85" s="1">
        <v>0</v>
      </c>
      <c r="L85" s="1">
        <v>0</v>
      </c>
    </row>
    <row r="86" spans="1:12" x14ac:dyDescent="0.25">
      <c r="A86" s="1" t="s">
        <v>9</v>
      </c>
      <c r="B86" s="1">
        <v>21675000</v>
      </c>
      <c r="C86" s="1" t="s">
        <v>10</v>
      </c>
      <c r="D86" s="1" t="s">
        <v>13</v>
      </c>
      <c r="E86" s="1">
        <v>1902</v>
      </c>
      <c r="F86" s="1">
        <v>0</v>
      </c>
      <c r="G86" s="1">
        <v>3100000</v>
      </c>
      <c r="H86" s="1">
        <v>0</v>
      </c>
      <c r="I86" s="1">
        <v>0</v>
      </c>
      <c r="J86" s="1">
        <v>0</v>
      </c>
      <c r="K86" s="1">
        <v>0</v>
      </c>
      <c r="L86" s="1">
        <v>0</v>
      </c>
    </row>
    <row r="87" spans="1:12" x14ac:dyDescent="0.25">
      <c r="A87" s="1" t="s">
        <v>9</v>
      </c>
      <c r="B87" s="1">
        <v>23783512</v>
      </c>
      <c r="C87" s="1" t="s">
        <v>10</v>
      </c>
      <c r="D87" s="1" t="s">
        <v>19</v>
      </c>
      <c r="E87" s="1">
        <v>2012</v>
      </c>
      <c r="F87" s="1">
        <v>1323515</v>
      </c>
      <c r="G87" s="1">
        <v>7476573</v>
      </c>
      <c r="H87" s="1">
        <v>0</v>
      </c>
      <c r="I87" s="1">
        <v>0</v>
      </c>
      <c r="J87" s="1">
        <v>0</v>
      </c>
      <c r="K87" s="1">
        <v>14983424</v>
      </c>
      <c r="L87" s="1">
        <v>0</v>
      </c>
    </row>
    <row r="88" spans="1:12" x14ac:dyDescent="0.25">
      <c r="A88" s="1" t="s">
        <v>9</v>
      </c>
      <c r="B88" s="1">
        <v>24150000</v>
      </c>
      <c r="C88" s="1" t="s">
        <v>10</v>
      </c>
      <c r="D88" s="1" t="s">
        <v>14</v>
      </c>
      <c r="E88" s="1">
        <v>2009</v>
      </c>
      <c r="F88" s="1">
        <v>0</v>
      </c>
      <c r="G88" s="1">
        <v>23150000</v>
      </c>
      <c r="H88" s="1">
        <v>0</v>
      </c>
      <c r="I88" s="1">
        <v>0</v>
      </c>
      <c r="J88" s="1">
        <v>0</v>
      </c>
      <c r="K88" s="1">
        <v>1000000</v>
      </c>
      <c r="L88" s="1">
        <v>0</v>
      </c>
    </row>
    <row r="89" spans="1:12" x14ac:dyDescent="0.25">
      <c r="A89" s="1" t="s">
        <v>9</v>
      </c>
      <c r="B89" s="1">
        <v>25000000</v>
      </c>
      <c r="C89" s="1" t="s">
        <v>10</v>
      </c>
      <c r="D89" s="1" t="s">
        <v>13</v>
      </c>
      <c r="E89" s="1">
        <v>2012</v>
      </c>
      <c r="F89" s="1">
        <v>0</v>
      </c>
      <c r="G89" s="1">
        <v>25000000</v>
      </c>
      <c r="H89" s="1">
        <v>0</v>
      </c>
      <c r="I89" s="1">
        <v>0</v>
      </c>
      <c r="J89" s="1">
        <v>0</v>
      </c>
      <c r="K89" s="1">
        <v>0</v>
      </c>
      <c r="L89" s="1">
        <v>0</v>
      </c>
    </row>
    <row r="90" spans="1:12" x14ac:dyDescent="0.25">
      <c r="A90" s="1" t="s">
        <v>9</v>
      </c>
      <c r="B90" s="1">
        <v>27500000</v>
      </c>
      <c r="C90" s="1" t="s">
        <v>21</v>
      </c>
      <c r="D90" s="1" t="s">
        <v>13</v>
      </c>
      <c r="E90" s="1" t="s">
        <v>12</v>
      </c>
      <c r="F90" s="1">
        <v>0</v>
      </c>
      <c r="G90" s="1">
        <v>0</v>
      </c>
      <c r="H90" s="1">
        <v>0</v>
      </c>
      <c r="I90" s="1">
        <v>27500000</v>
      </c>
      <c r="J90" s="1">
        <v>0</v>
      </c>
      <c r="K90" s="1">
        <v>0</v>
      </c>
      <c r="L90" s="1">
        <v>0</v>
      </c>
    </row>
    <row r="91" spans="1:12" x14ac:dyDescent="0.25">
      <c r="A91" s="1" t="s">
        <v>9</v>
      </c>
      <c r="B91" s="1">
        <v>45000000</v>
      </c>
      <c r="C91" s="1" t="s">
        <v>10</v>
      </c>
      <c r="D91" s="1" t="s">
        <v>13</v>
      </c>
      <c r="E91" s="1">
        <v>1997</v>
      </c>
      <c r="F91" s="1">
        <v>0</v>
      </c>
      <c r="G91" s="1">
        <v>0</v>
      </c>
      <c r="H91" s="1">
        <v>0</v>
      </c>
      <c r="I91" s="1">
        <v>0</v>
      </c>
      <c r="J91" s="1">
        <v>0</v>
      </c>
      <c r="K91" s="1">
        <v>45000000</v>
      </c>
      <c r="L91" s="1">
        <v>0</v>
      </c>
    </row>
    <row r="92" spans="1:12" x14ac:dyDescent="0.25">
      <c r="A92" s="1" t="s">
        <v>9</v>
      </c>
      <c r="B92" s="1">
        <v>50000000</v>
      </c>
      <c r="C92" s="1" t="s">
        <v>10</v>
      </c>
      <c r="D92" s="1" t="s">
        <v>13</v>
      </c>
      <c r="E92" s="1" t="s">
        <v>12</v>
      </c>
      <c r="F92" s="1">
        <v>0</v>
      </c>
      <c r="G92" s="1">
        <v>0</v>
      </c>
      <c r="H92" s="1">
        <v>0</v>
      </c>
      <c r="I92" s="1">
        <v>0</v>
      </c>
      <c r="J92" s="1">
        <v>0</v>
      </c>
      <c r="K92" s="1">
        <v>0</v>
      </c>
      <c r="L92" s="1">
        <v>50000000</v>
      </c>
    </row>
    <row r="93" spans="1:12" x14ac:dyDescent="0.25">
      <c r="A93" s="1" t="s">
        <v>9</v>
      </c>
      <c r="B93" s="1">
        <v>51000000</v>
      </c>
      <c r="C93" s="1" t="s">
        <v>10</v>
      </c>
      <c r="D93" s="1" t="s">
        <v>13</v>
      </c>
      <c r="E93" s="1">
        <v>2009</v>
      </c>
      <c r="F93" s="1">
        <v>0</v>
      </c>
      <c r="G93" s="1">
        <v>51000000</v>
      </c>
      <c r="H93" s="1">
        <v>0</v>
      </c>
      <c r="I93" s="1">
        <v>0</v>
      </c>
      <c r="J93" s="1">
        <v>0</v>
      </c>
      <c r="K93" s="1">
        <v>0</v>
      </c>
      <c r="L93" s="1">
        <v>0</v>
      </c>
    </row>
    <row r="94" spans="1:12" x14ac:dyDescent="0.25">
      <c r="A94" s="1" t="s">
        <v>9</v>
      </c>
      <c r="B94" s="1">
        <v>69030000</v>
      </c>
      <c r="C94" s="1" t="s">
        <v>10</v>
      </c>
      <c r="D94" s="1" t="s">
        <v>13</v>
      </c>
      <c r="E94" s="1">
        <v>2007</v>
      </c>
      <c r="F94" s="1">
        <v>1100000</v>
      </c>
      <c r="G94" s="1">
        <v>67930000</v>
      </c>
      <c r="H94" s="1">
        <v>0</v>
      </c>
      <c r="I94" s="1">
        <v>0</v>
      </c>
      <c r="J94" s="1">
        <v>0</v>
      </c>
      <c r="K94" s="1">
        <v>0</v>
      </c>
      <c r="L94" s="1">
        <v>0</v>
      </c>
    </row>
    <row r="95" spans="1:12" x14ac:dyDescent="0.25">
      <c r="A95" s="1" t="s">
        <v>9</v>
      </c>
      <c r="B95" s="1">
        <v>88205645</v>
      </c>
      <c r="C95" s="1" t="s">
        <v>10</v>
      </c>
      <c r="D95" s="1" t="s">
        <v>16</v>
      </c>
      <c r="E95" s="1" t="s">
        <v>12</v>
      </c>
      <c r="F95" s="1">
        <v>0</v>
      </c>
      <c r="G95" s="1">
        <v>0</v>
      </c>
      <c r="H95" s="1">
        <v>0</v>
      </c>
      <c r="I95" s="1">
        <v>0</v>
      </c>
      <c r="J95" s="1">
        <v>0</v>
      </c>
      <c r="K95" s="1">
        <v>0</v>
      </c>
      <c r="L95" s="1">
        <v>0</v>
      </c>
    </row>
    <row r="96" spans="1:12" x14ac:dyDescent="0.25">
      <c r="A96" s="1" t="s">
        <v>9</v>
      </c>
      <c r="B96" s="1">
        <v>110000000</v>
      </c>
      <c r="C96" s="1" t="s">
        <v>10</v>
      </c>
      <c r="D96" s="1" t="s">
        <v>13</v>
      </c>
      <c r="E96" s="1" t="s">
        <v>12</v>
      </c>
      <c r="F96" s="1">
        <v>0</v>
      </c>
      <c r="G96" s="1">
        <v>0</v>
      </c>
      <c r="H96" s="1">
        <v>0</v>
      </c>
      <c r="I96" s="1">
        <v>0</v>
      </c>
      <c r="J96" s="1">
        <v>0</v>
      </c>
      <c r="K96" s="1">
        <v>0</v>
      </c>
      <c r="L96" s="1">
        <v>110000000</v>
      </c>
    </row>
    <row r="97" spans="1:12" x14ac:dyDescent="0.25">
      <c r="A97" s="1" t="s">
        <v>9</v>
      </c>
      <c r="B97" s="1">
        <v>725000000</v>
      </c>
      <c r="C97" s="1" t="s">
        <v>10</v>
      </c>
      <c r="D97" s="1" t="s">
        <v>13</v>
      </c>
      <c r="E97" s="1" t="s">
        <v>12</v>
      </c>
      <c r="F97" s="1">
        <v>0</v>
      </c>
      <c r="G97" s="1">
        <v>0</v>
      </c>
      <c r="H97" s="1">
        <v>0</v>
      </c>
      <c r="I97" s="1">
        <v>0</v>
      </c>
      <c r="J97" s="1">
        <v>0</v>
      </c>
      <c r="K97" s="1">
        <v>0</v>
      </c>
      <c r="L97" s="1">
        <v>0</v>
      </c>
    </row>
    <row r="98" spans="1:12" x14ac:dyDescent="0.25">
      <c r="A98" s="1" t="s">
        <v>9</v>
      </c>
      <c r="B98" s="1" t="s">
        <v>12</v>
      </c>
      <c r="C98" s="1" t="s">
        <v>12</v>
      </c>
      <c r="D98" s="1" t="s">
        <v>12</v>
      </c>
      <c r="E98" s="1">
        <v>2009</v>
      </c>
      <c r="F98" s="1">
        <v>0</v>
      </c>
      <c r="G98" s="1">
        <v>0</v>
      </c>
      <c r="H98" s="1">
        <v>0</v>
      </c>
      <c r="I98" s="1">
        <v>0</v>
      </c>
      <c r="J98" s="1">
        <v>0</v>
      </c>
      <c r="K98" s="1">
        <v>0</v>
      </c>
      <c r="L98" s="1">
        <v>0</v>
      </c>
    </row>
    <row r="99" spans="1:12" x14ac:dyDescent="0.25">
      <c r="A99" s="1" t="s">
        <v>9</v>
      </c>
      <c r="B99" s="1" t="s">
        <v>12</v>
      </c>
      <c r="C99" s="1" t="s">
        <v>10</v>
      </c>
      <c r="D99" s="1" t="s">
        <v>13</v>
      </c>
      <c r="E99" s="1">
        <v>2013</v>
      </c>
      <c r="F99" s="1">
        <v>0</v>
      </c>
      <c r="G99" s="1">
        <v>0</v>
      </c>
      <c r="H99" s="1">
        <v>0</v>
      </c>
      <c r="I99" s="1">
        <v>0</v>
      </c>
      <c r="J99" s="1">
        <v>0</v>
      </c>
      <c r="K99" s="1">
        <v>0</v>
      </c>
      <c r="L99" s="1">
        <v>0</v>
      </c>
    </row>
    <row r="100" spans="1:12" x14ac:dyDescent="0.25">
      <c r="A100" s="1" t="s">
        <v>9</v>
      </c>
      <c r="B100" s="1" t="s">
        <v>12</v>
      </c>
      <c r="C100" s="1" t="s">
        <v>21</v>
      </c>
      <c r="D100" s="1" t="s">
        <v>13</v>
      </c>
      <c r="E100" s="1">
        <v>1981</v>
      </c>
      <c r="F100" s="1">
        <v>0</v>
      </c>
      <c r="G100" s="1">
        <v>0</v>
      </c>
      <c r="H100" s="1">
        <v>0</v>
      </c>
      <c r="I100" s="1">
        <v>0</v>
      </c>
      <c r="J100" s="1">
        <v>0</v>
      </c>
      <c r="K100" s="1">
        <v>0</v>
      </c>
      <c r="L100" s="1">
        <v>0</v>
      </c>
    </row>
    <row r="101" spans="1:12" x14ac:dyDescent="0.25">
      <c r="A101" s="1" t="s">
        <v>9</v>
      </c>
      <c r="B101" s="1" t="s">
        <v>12</v>
      </c>
      <c r="C101" s="1" t="s">
        <v>10</v>
      </c>
      <c r="D101" s="1" t="s">
        <v>12</v>
      </c>
      <c r="E101" s="1">
        <v>2002</v>
      </c>
      <c r="F101" s="1">
        <v>0</v>
      </c>
      <c r="G101" s="1">
        <v>0</v>
      </c>
      <c r="H101" s="1">
        <v>0</v>
      </c>
      <c r="I101" s="1">
        <v>0</v>
      </c>
      <c r="J101" s="1">
        <v>0</v>
      </c>
      <c r="K101" s="1">
        <v>0</v>
      </c>
      <c r="L101" s="1">
        <v>0</v>
      </c>
    </row>
    <row r="102" spans="1:12" x14ac:dyDescent="0.25">
      <c r="A102" s="1" t="s">
        <v>9</v>
      </c>
      <c r="B102" s="1" t="s">
        <v>12</v>
      </c>
      <c r="C102" s="1" t="s">
        <v>10</v>
      </c>
      <c r="D102" s="1" t="s">
        <v>13</v>
      </c>
      <c r="E102" s="1" t="s">
        <v>12</v>
      </c>
      <c r="F102" s="1">
        <v>0</v>
      </c>
      <c r="G102" s="1">
        <v>0</v>
      </c>
      <c r="H102" s="1">
        <v>0</v>
      </c>
      <c r="I102" s="1">
        <v>0</v>
      </c>
      <c r="J102" s="1">
        <v>0</v>
      </c>
      <c r="K102" s="1">
        <v>0</v>
      </c>
      <c r="L102" s="1">
        <v>0</v>
      </c>
    </row>
    <row r="103" spans="1:12" x14ac:dyDescent="0.25">
      <c r="A103" s="1" t="s">
        <v>9</v>
      </c>
      <c r="B103" s="1" t="s">
        <v>12</v>
      </c>
      <c r="C103" s="1" t="s">
        <v>21</v>
      </c>
      <c r="D103" s="1" t="s">
        <v>13</v>
      </c>
      <c r="E103" s="1">
        <v>2000</v>
      </c>
      <c r="F103" s="1">
        <v>0</v>
      </c>
      <c r="G103" s="1">
        <v>0</v>
      </c>
      <c r="H103" s="1">
        <v>0</v>
      </c>
      <c r="I103" s="1">
        <v>0</v>
      </c>
      <c r="J103" s="1">
        <v>0</v>
      </c>
      <c r="K103" s="1">
        <v>0</v>
      </c>
      <c r="L103" s="1">
        <v>0</v>
      </c>
    </row>
    <row r="104" spans="1:12" x14ac:dyDescent="0.25">
      <c r="A104" s="1" t="s">
        <v>9</v>
      </c>
      <c r="B104" s="1" t="s">
        <v>12</v>
      </c>
      <c r="C104" s="1" t="s">
        <v>10</v>
      </c>
      <c r="D104" s="1" t="s">
        <v>13</v>
      </c>
      <c r="E104" s="1">
        <v>2012</v>
      </c>
      <c r="F104" s="1">
        <v>0</v>
      </c>
      <c r="G104" s="1">
        <v>0</v>
      </c>
      <c r="H104" s="1">
        <v>0</v>
      </c>
      <c r="I104" s="1">
        <v>0</v>
      </c>
      <c r="J104" s="1">
        <v>0</v>
      </c>
      <c r="K104" s="1">
        <v>0</v>
      </c>
      <c r="L104" s="1">
        <v>0</v>
      </c>
    </row>
    <row r="105" spans="1:12" x14ac:dyDescent="0.25">
      <c r="A105" s="1" t="s">
        <v>9</v>
      </c>
      <c r="B105" s="1" t="s">
        <v>12</v>
      </c>
      <c r="C105" s="1" t="s">
        <v>10</v>
      </c>
      <c r="D105" s="1" t="s">
        <v>12</v>
      </c>
      <c r="E105" s="1">
        <v>2014</v>
      </c>
      <c r="F105" s="1">
        <v>0</v>
      </c>
      <c r="G105" s="1">
        <v>0</v>
      </c>
      <c r="H105" s="1">
        <v>0</v>
      </c>
      <c r="I105" s="1">
        <v>0</v>
      </c>
      <c r="J105" s="1">
        <v>0</v>
      </c>
      <c r="K105" s="1">
        <v>0</v>
      </c>
      <c r="L105" s="1">
        <v>0</v>
      </c>
    </row>
    <row r="106" spans="1:12" x14ac:dyDescent="0.25">
      <c r="A106" s="1" t="s">
        <v>9</v>
      </c>
      <c r="B106" s="1" t="s">
        <v>12</v>
      </c>
      <c r="C106" s="1" t="s">
        <v>10</v>
      </c>
      <c r="D106" s="1" t="s">
        <v>13</v>
      </c>
      <c r="E106" s="1">
        <v>2011</v>
      </c>
      <c r="F106" s="1">
        <v>0</v>
      </c>
      <c r="G106" s="1">
        <v>0</v>
      </c>
      <c r="H106" s="1">
        <v>0</v>
      </c>
      <c r="I106" s="1">
        <v>0</v>
      </c>
      <c r="J106" s="1">
        <v>0</v>
      </c>
      <c r="K106" s="1">
        <v>0</v>
      </c>
      <c r="L106" s="1">
        <v>0</v>
      </c>
    </row>
    <row r="107" spans="1:12" x14ac:dyDescent="0.25">
      <c r="A107" s="1" t="s">
        <v>9</v>
      </c>
      <c r="B107" s="1" t="s">
        <v>12</v>
      </c>
      <c r="C107" s="1" t="s">
        <v>10</v>
      </c>
      <c r="D107" s="1" t="s">
        <v>12</v>
      </c>
      <c r="E107" s="1">
        <v>2013</v>
      </c>
      <c r="F107" s="1">
        <v>0</v>
      </c>
      <c r="G107" s="1">
        <v>0</v>
      </c>
      <c r="H107" s="1">
        <v>0</v>
      </c>
      <c r="I107" s="1">
        <v>0</v>
      </c>
      <c r="J107" s="1">
        <v>0</v>
      </c>
      <c r="K107" s="1">
        <v>0</v>
      </c>
      <c r="L107" s="1">
        <v>0</v>
      </c>
    </row>
    <row r="108" spans="1:12" x14ac:dyDescent="0.25">
      <c r="A108" s="1" t="s">
        <v>9</v>
      </c>
      <c r="B108" s="1" t="s">
        <v>12</v>
      </c>
      <c r="C108" s="1" t="s">
        <v>10</v>
      </c>
      <c r="D108" s="1" t="s">
        <v>27</v>
      </c>
      <c r="E108" s="1">
        <v>2011</v>
      </c>
      <c r="F108" s="1">
        <v>0</v>
      </c>
      <c r="G108" s="1">
        <v>0</v>
      </c>
      <c r="H108" s="1">
        <v>0</v>
      </c>
      <c r="I108" s="1">
        <v>0</v>
      </c>
      <c r="J108" s="1">
        <v>0</v>
      </c>
      <c r="K108" s="1">
        <v>0</v>
      </c>
      <c r="L108" s="1">
        <v>0</v>
      </c>
    </row>
    <row r="109" spans="1:12" x14ac:dyDescent="0.25">
      <c r="A109" s="1" t="s">
        <v>9</v>
      </c>
      <c r="B109" s="1" t="s">
        <v>12</v>
      </c>
      <c r="C109" s="1" t="s">
        <v>12</v>
      </c>
      <c r="D109" s="1" t="s">
        <v>13</v>
      </c>
      <c r="E109" s="1">
        <v>2013</v>
      </c>
      <c r="F109" s="1">
        <v>0</v>
      </c>
      <c r="G109" s="1">
        <v>0</v>
      </c>
      <c r="H109" s="1">
        <v>0</v>
      </c>
      <c r="I109" s="1">
        <v>0</v>
      </c>
      <c r="J109" s="1">
        <v>0</v>
      </c>
      <c r="K109" s="1">
        <v>0</v>
      </c>
      <c r="L109" s="1">
        <v>0</v>
      </c>
    </row>
    <row r="110" spans="1:12" x14ac:dyDescent="0.25">
      <c r="A110" s="1" t="s">
        <v>9</v>
      </c>
      <c r="B110" s="1" t="s">
        <v>12</v>
      </c>
      <c r="C110" s="1" t="s">
        <v>10</v>
      </c>
      <c r="D110" s="1" t="s">
        <v>13</v>
      </c>
      <c r="E110" s="1">
        <v>2002</v>
      </c>
      <c r="F110" s="1">
        <v>0</v>
      </c>
      <c r="G110" s="1">
        <v>0</v>
      </c>
      <c r="H110" s="1">
        <v>0</v>
      </c>
      <c r="I110" s="1">
        <v>0</v>
      </c>
      <c r="J110" s="1">
        <v>0</v>
      </c>
      <c r="K110" s="1">
        <v>0</v>
      </c>
      <c r="L110" s="1">
        <v>0</v>
      </c>
    </row>
    <row r="111" spans="1:12" x14ac:dyDescent="0.25">
      <c r="A111" s="1" t="s">
        <v>9</v>
      </c>
      <c r="B111" s="1" t="s">
        <v>12</v>
      </c>
      <c r="C111" s="1" t="s">
        <v>10</v>
      </c>
      <c r="D111" s="1" t="s">
        <v>13</v>
      </c>
      <c r="E111" s="1">
        <v>2004</v>
      </c>
      <c r="F111" s="1">
        <v>0</v>
      </c>
      <c r="G111" s="1">
        <v>0</v>
      </c>
      <c r="H111" s="1">
        <v>0</v>
      </c>
      <c r="I111" s="1">
        <v>0</v>
      </c>
      <c r="J111" s="1">
        <v>0</v>
      </c>
      <c r="K111" s="1">
        <v>0</v>
      </c>
      <c r="L111" s="1">
        <v>0</v>
      </c>
    </row>
    <row r="112" spans="1:12" x14ac:dyDescent="0.25">
      <c r="A112" s="1" t="s">
        <v>9</v>
      </c>
      <c r="B112" s="1" t="s">
        <v>12</v>
      </c>
      <c r="C112" s="1" t="s">
        <v>10</v>
      </c>
      <c r="D112" s="1" t="s">
        <v>13</v>
      </c>
      <c r="E112" s="1">
        <v>2014</v>
      </c>
      <c r="F112" s="1">
        <v>0</v>
      </c>
      <c r="G112" s="1">
        <v>0</v>
      </c>
      <c r="H112" s="1">
        <v>0</v>
      </c>
      <c r="I112" s="1">
        <v>0</v>
      </c>
      <c r="J112" s="1">
        <v>0</v>
      </c>
      <c r="K112" s="1">
        <v>0</v>
      </c>
      <c r="L112" s="1">
        <v>0</v>
      </c>
    </row>
    <row r="113" spans="1:12" x14ac:dyDescent="0.25">
      <c r="A113" s="1" t="s">
        <v>9</v>
      </c>
      <c r="B113" s="1" t="s">
        <v>12</v>
      </c>
      <c r="C113" s="1" t="s">
        <v>10</v>
      </c>
      <c r="D113" s="1" t="s">
        <v>12</v>
      </c>
      <c r="E113" s="1" t="s">
        <v>12</v>
      </c>
      <c r="F113" s="1">
        <v>0</v>
      </c>
      <c r="G113" s="1">
        <v>0</v>
      </c>
      <c r="H113" s="1">
        <v>0</v>
      </c>
      <c r="I113" s="1">
        <v>0</v>
      </c>
      <c r="J113" s="1">
        <v>0</v>
      </c>
      <c r="K113" s="1">
        <v>0</v>
      </c>
      <c r="L113" s="1">
        <v>0</v>
      </c>
    </row>
    <row r="114" spans="1:12" x14ac:dyDescent="0.25">
      <c r="A114" s="1" t="s">
        <v>9</v>
      </c>
      <c r="B114" s="1" t="s">
        <v>12</v>
      </c>
      <c r="C114" s="1" t="s">
        <v>10</v>
      </c>
      <c r="D114" s="1" t="s">
        <v>13</v>
      </c>
      <c r="E114" s="1">
        <v>2008</v>
      </c>
      <c r="F114" s="1">
        <v>0</v>
      </c>
      <c r="G114" s="1">
        <v>0</v>
      </c>
      <c r="H114" s="1">
        <v>0</v>
      </c>
      <c r="I114" s="1">
        <v>0</v>
      </c>
      <c r="J114" s="1">
        <v>0</v>
      </c>
      <c r="K114" s="1">
        <v>0</v>
      </c>
      <c r="L114" s="1">
        <v>0</v>
      </c>
    </row>
    <row r="115" spans="1:12" x14ac:dyDescent="0.25">
      <c r="A115" s="1" t="s">
        <v>9</v>
      </c>
      <c r="B115" s="1" t="s">
        <v>12</v>
      </c>
      <c r="C115" s="1" t="s">
        <v>10</v>
      </c>
      <c r="D115" s="1" t="s">
        <v>13</v>
      </c>
      <c r="E115" s="1">
        <v>2006</v>
      </c>
      <c r="F115" s="1">
        <v>0</v>
      </c>
      <c r="G115" s="1">
        <v>0</v>
      </c>
      <c r="H115" s="1">
        <v>0</v>
      </c>
      <c r="I115" s="1">
        <v>0</v>
      </c>
      <c r="J115" s="1">
        <v>0</v>
      </c>
      <c r="K115" s="1">
        <v>0</v>
      </c>
      <c r="L115" s="1">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E35"/>
  <sheetViews>
    <sheetView workbookViewId="0">
      <selection activeCell="K45" sqref="K45"/>
    </sheetView>
  </sheetViews>
  <sheetFormatPr defaultColWidth="11" defaultRowHeight="15.75" x14ac:dyDescent="0.25"/>
  <cols>
    <col min="1" max="1" width="15.625" bestFit="1" customWidth="1"/>
    <col min="2" max="2" width="17.5" bestFit="1" customWidth="1"/>
    <col min="3" max="3" width="20.625" bestFit="1" customWidth="1"/>
    <col min="4" max="4" width="19.125" bestFit="1" customWidth="1"/>
    <col min="5" max="5" width="21" bestFit="1" customWidth="1"/>
  </cols>
  <sheetData>
    <row r="2" spans="1:5" x14ac:dyDescent="0.25">
      <c r="A2" s="1" t="s">
        <v>0</v>
      </c>
      <c r="B2" s="1" t="s">
        <v>37</v>
      </c>
      <c r="C2" s="1" t="s">
        <v>38</v>
      </c>
      <c r="D2" s="1" t="s">
        <v>39</v>
      </c>
      <c r="E2" s="1" t="s">
        <v>40</v>
      </c>
    </row>
    <row r="3" spans="1:5" x14ac:dyDescent="0.25">
      <c r="A3" s="1" t="s">
        <v>9</v>
      </c>
      <c r="B3" s="1">
        <v>114</v>
      </c>
      <c r="C3" s="1">
        <v>0</v>
      </c>
      <c r="D3" s="2">
        <v>469028.77</v>
      </c>
      <c r="E3" s="2">
        <v>4400000</v>
      </c>
    </row>
    <row r="34" spans="1:5" x14ac:dyDescent="0.25">
      <c r="A34" t="s">
        <v>0</v>
      </c>
      <c r="B34" t="s">
        <v>37</v>
      </c>
      <c r="C34" s="1" t="s">
        <v>38</v>
      </c>
      <c r="D34" s="1" t="s">
        <v>39</v>
      </c>
      <c r="E34" s="1" t="s">
        <v>40</v>
      </c>
    </row>
    <row r="35" spans="1:5" x14ac:dyDescent="0.25">
      <c r="A35" t="s">
        <v>9</v>
      </c>
      <c r="B35">
        <v>101</v>
      </c>
      <c r="C35">
        <v>0</v>
      </c>
      <c r="D35" s="3">
        <v>514343.42</v>
      </c>
      <c r="E35" s="3">
        <v>4400000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
  <sheetViews>
    <sheetView workbookViewId="0">
      <selection activeCell="M16" sqref="M16"/>
    </sheetView>
  </sheetViews>
  <sheetFormatPr defaultColWidth="11" defaultRowHeight="15.75" x14ac:dyDescent="0.25"/>
  <sheetData>
    <row r="7" spans="1:1" x14ac:dyDescent="0.25">
      <c r="A7"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
  <sheetViews>
    <sheetView workbookViewId="0">
      <selection activeCell="L27" sqref="L27"/>
    </sheetView>
  </sheetViews>
  <sheetFormatPr defaultColWidth="11" defaultRowHeight="15.7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3"/>
  <sheetViews>
    <sheetView workbookViewId="0">
      <selection activeCell="M29" sqref="M29"/>
    </sheetView>
  </sheetViews>
  <sheetFormatPr defaultColWidth="11" defaultRowHeight="15.75" x14ac:dyDescent="0.25"/>
  <cols>
    <col min="1" max="1" width="15.625" style="1" bestFit="1" customWidth="1"/>
    <col min="2" max="2" width="18.375" style="1" customWidth="1"/>
    <col min="3" max="3" width="9.375" style="1" bestFit="1" customWidth="1"/>
    <col min="4" max="4" width="14.5" style="1" customWidth="1"/>
    <col min="5" max="5" width="14.875" style="1" customWidth="1"/>
    <col min="6" max="6" width="13.875" style="1" customWidth="1"/>
    <col min="7" max="7" width="16.375" style="1" customWidth="1"/>
    <col min="8" max="8" width="20.875" style="1" customWidth="1"/>
    <col min="9" max="9" width="20.125" style="1" customWidth="1"/>
    <col min="10" max="10" width="17.375" style="1" customWidth="1"/>
    <col min="11" max="11" width="15.625" style="1" customWidth="1"/>
    <col min="12" max="12" width="15.5" style="1" customWidth="1"/>
  </cols>
  <sheetData>
    <row r="1" spans="1:12" x14ac:dyDescent="0.25">
      <c r="A1" s="1" t="s">
        <v>0</v>
      </c>
      <c r="B1" s="1" t="s">
        <v>1</v>
      </c>
      <c r="C1" s="1" t="s">
        <v>2</v>
      </c>
      <c r="D1" s="1" t="s">
        <v>3</v>
      </c>
      <c r="E1" s="1" t="s">
        <v>4</v>
      </c>
      <c r="F1" s="1" t="s">
        <v>34</v>
      </c>
      <c r="G1" s="1" t="s">
        <v>35</v>
      </c>
      <c r="H1" s="1" t="s">
        <v>5</v>
      </c>
      <c r="I1" s="1" t="s">
        <v>36</v>
      </c>
      <c r="J1" s="1" t="s">
        <v>6</v>
      </c>
      <c r="K1" s="1" t="s">
        <v>7</v>
      </c>
      <c r="L1" s="1" t="s">
        <v>8</v>
      </c>
    </row>
    <row r="2" spans="1:12" x14ac:dyDescent="0.25">
      <c r="A2" s="1" t="s">
        <v>9</v>
      </c>
      <c r="B2" s="1">
        <v>2000000</v>
      </c>
      <c r="C2" s="1" t="s">
        <v>10</v>
      </c>
      <c r="D2" s="1" t="s">
        <v>11</v>
      </c>
      <c r="F2" s="1">
        <v>0</v>
      </c>
      <c r="G2" s="1">
        <v>0</v>
      </c>
      <c r="H2" s="1">
        <v>0</v>
      </c>
      <c r="I2" s="1">
        <v>2000000</v>
      </c>
      <c r="J2" s="1">
        <v>0</v>
      </c>
      <c r="K2" s="1">
        <v>0</v>
      </c>
      <c r="L2" s="1">
        <v>0</v>
      </c>
    </row>
    <row r="3" spans="1:12" x14ac:dyDescent="0.25">
      <c r="A3" s="1" t="s">
        <v>9</v>
      </c>
      <c r="B3" s="1">
        <v>740725</v>
      </c>
      <c r="C3" s="1" t="s">
        <v>10</v>
      </c>
      <c r="D3" s="1" t="s">
        <v>13</v>
      </c>
      <c r="E3" s="1">
        <v>2013</v>
      </c>
      <c r="F3" s="1">
        <v>0</v>
      </c>
      <c r="G3" s="1">
        <v>740725</v>
      </c>
      <c r="H3" s="1">
        <v>0</v>
      </c>
      <c r="I3" s="1">
        <v>0</v>
      </c>
      <c r="J3" s="1">
        <v>0</v>
      </c>
      <c r="K3" s="1">
        <v>0</v>
      </c>
      <c r="L3" s="1">
        <v>0</v>
      </c>
    </row>
    <row r="4" spans="1:12" x14ac:dyDescent="0.25">
      <c r="A4" s="1" t="s">
        <v>9</v>
      </c>
      <c r="B4" s="1">
        <v>3351100</v>
      </c>
      <c r="C4" s="1" t="s">
        <v>10</v>
      </c>
      <c r="D4" s="1" t="s">
        <v>14</v>
      </c>
      <c r="E4" s="1">
        <v>2014</v>
      </c>
      <c r="F4" s="1">
        <v>3351100</v>
      </c>
      <c r="G4" s="1">
        <v>0</v>
      </c>
      <c r="H4" s="1">
        <v>0</v>
      </c>
      <c r="I4" s="1">
        <v>0</v>
      </c>
      <c r="J4" s="1">
        <v>0</v>
      </c>
      <c r="K4" s="1">
        <v>0</v>
      </c>
      <c r="L4" s="1">
        <v>0</v>
      </c>
    </row>
    <row r="5" spans="1:12" x14ac:dyDescent="0.25">
      <c r="A5" s="1" t="s">
        <v>9</v>
      </c>
      <c r="B5" s="1">
        <v>10000000</v>
      </c>
      <c r="C5" s="1" t="s">
        <v>10</v>
      </c>
      <c r="D5" s="1" t="s">
        <v>15</v>
      </c>
      <c r="E5" s="1">
        <v>2006</v>
      </c>
      <c r="F5" s="1">
        <v>0</v>
      </c>
      <c r="G5" s="1">
        <v>10000000</v>
      </c>
      <c r="H5" s="1">
        <v>0</v>
      </c>
      <c r="I5" s="1">
        <v>0</v>
      </c>
      <c r="J5" s="1">
        <v>0</v>
      </c>
      <c r="K5" s="1">
        <v>0</v>
      </c>
      <c r="L5" s="1">
        <v>0</v>
      </c>
    </row>
    <row r="6" spans="1:12" x14ac:dyDescent="0.25">
      <c r="A6" s="1" t="s">
        <v>9</v>
      </c>
      <c r="B6" s="1">
        <v>45000000</v>
      </c>
      <c r="C6" s="1" t="s">
        <v>10</v>
      </c>
      <c r="D6" s="1" t="s">
        <v>13</v>
      </c>
      <c r="E6" s="1">
        <v>1997</v>
      </c>
      <c r="F6" s="1">
        <v>0</v>
      </c>
      <c r="G6" s="1">
        <v>0</v>
      </c>
      <c r="H6" s="1">
        <v>0</v>
      </c>
      <c r="I6" s="1">
        <v>0</v>
      </c>
      <c r="J6" s="1">
        <v>0</v>
      </c>
      <c r="K6" s="1">
        <v>45000000</v>
      </c>
      <c r="L6" s="1">
        <v>0</v>
      </c>
    </row>
    <row r="7" spans="1:12" x14ac:dyDescent="0.25">
      <c r="A7" s="1" t="s">
        <v>9</v>
      </c>
      <c r="B7" s="1">
        <v>150000</v>
      </c>
      <c r="C7" s="1" t="s">
        <v>10</v>
      </c>
      <c r="D7" s="1" t="s">
        <v>13</v>
      </c>
      <c r="E7" s="1">
        <v>2013</v>
      </c>
      <c r="F7" s="1">
        <v>150000</v>
      </c>
      <c r="G7" s="1">
        <v>0</v>
      </c>
      <c r="H7" s="1">
        <v>0</v>
      </c>
      <c r="I7" s="1">
        <v>0</v>
      </c>
      <c r="J7" s="1">
        <v>0</v>
      </c>
      <c r="K7" s="1">
        <v>0</v>
      </c>
      <c r="L7" s="1">
        <v>0</v>
      </c>
    </row>
    <row r="8" spans="1:12" x14ac:dyDescent="0.25">
      <c r="A8" s="1" t="s">
        <v>9</v>
      </c>
      <c r="B8" s="1">
        <v>8199999</v>
      </c>
      <c r="C8" s="1" t="s">
        <v>10</v>
      </c>
      <c r="D8" s="1" t="s">
        <v>13</v>
      </c>
      <c r="F8" s="1">
        <v>0</v>
      </c>
      <c r="G8" s="1">
        <v>8199999</v>
      </c>
      <c r="H8" s="1">
        <v>0</v>
      </c>
      <c r="I8" s="1">
        <v>0</v>
      </c>
      <c r="J8" s="1">
        <v>0</v>
      </c>
      <c r="K8" s="1">
        <v>0</v>
      </c>
      <c r="L8" s="1">
        <v>0</v>
      </c>
    </row>
    <row r="9" spans="1:12" x14ac:dyDescent="0.25">
      <c r="A9" s="1" t="s">
        <v>9</v>
      </c>
      <c r="B9" s="1">
        <v>4496166</v>
      </c>
      <c r="C9" s="1" t="s">
        <v>10</v>
      </c>
      <c r="D9" s="1" t="s">
        <v>17</v>
      </c>
      <c r="E9" s="1">
        <v>2008</v>
      </c>
      <c r="F9" s="1">
        <v>1196166</v>
      </c>
      <c r="G9" s="1">
        <v>3300000</v>
      </c>
      <c r="H9" s="1">
        <v>0</v>
      </c>
      <c r="I9" s="1">
        <v>0</v>
      </c>
      <c r="J9" s="1">
        <v>0</v>
      </c>
      <c r="K9" s="1">
        <v>0</v>
      </c>
      <c r="L9" s="1">
        <v>0</v>
      </c>
    </row>
    <row r="10" spans="1:12" x14ac:dyDescent="0.25">
      <c r="A10" s="1" t="s">
        <v>9</v>
      </c>
      <c r="B10" s="1">
        <v>150000</v>
      </c>
      <c r="C10" s="1" t="s">
        <v>10</v>
      </c>
      <c r="D10" s="1" t="s">
        <v>13</v>
      </c>
      <c r="E10" s="1">
        <v>2013</v>
      </c>
      <c r="F10" s="1">
        <v>150000</v>
      </c>
      <c r="G10" s="1">
        <v>0</v>
      </c>
      <c r="H10" s="1">
        <v>0</v>
      </c>
      <c r="I10" s="1">
        <v>0</v>
      </c>
      <c r="J10" s="1">
        <v>0</v>
      </c>
      <c r="K10" s="1">
        <v>0</v>
      </c>
      <c r="L10" s="1">
        <v>0</v>
      </c>
    </row>
    <row r="11" spans="1:12" x14ac:dyDescent="0.25">
      <c r="A11" s="1" t="s">
        <v>9</v>
      </c>
      <c r="B11" s="1">
        <v>21400000</v>
      </c>
      <c r="C11" s="1" t="s">
        <v>10</v>
      </c>
      <c r="D11" s="1" t="s">
        <v>18</v>
      </c>
      <c r="E11" s="1">
        <v>2007</v>
      </c>
      <c r="F11" s="1">
        <v>400000</v>
      </c>
      <c r="G11" s="1">
        <v>13000000</v>
      </c>
      <c r="H11" s="1">
        <v>0</v>
      </c>
      <c r="I11" s="1">
        <v>0</v>
      </c>
      <c r="J11" s="1">
        <v>0</v>
      </c>
      <c r="K11" s="1">
        <v>0</v>
      </c>
      <c r="L11" s="1">
        <v>0</v>
      </c>
    </row>
    <row r="12" spans="1:12" x14ac:dyDescent="0.25">
      <c r="A12" s="1" t="s">
        <v>9</v>
      </c>
      <c r="B12" s="1">
        <v>148323</v>
      </c>
      <c r="C12" s="1" t="s">
        <v>10</v>
      </c>
      <c r="D12" s="1" t="s">
        <v>19</v>
      </c>
      <c r="E12" s="1">
        <v>2010</v>
      </c>
      <c r="F12" s="1">
        <v>148323</v>
      </c>
      <c r="G12" s="1">
        <v>0</v>
      </c>
      <c r="H12" s="1">
        <v>0</v>
      </c>
      <c r="I12" s="1">
        <v>0</v>
      </c>
      <c r="J12" s="1">
        <v>0</v>
      </c>
      <c r="K12" s="1">
        <v>0</v>
      </c>
      <c r="L12" s="1">
        <v>0</v>
      </c>
    </row>
    <row r="13" spans="1:12" x14ac:dyDescent="0.25">
      <c r="A13" s="1" t="s">
        <v>9</v>
      </c>
      <c r="B13" s="1">
        <v>4700000</v>
      </c>
      <c r="C13" s="1" t="s">
        <v>10</v>
      </c>
      <c r="D13" s="1" t="s">
        <v>13</v>
      </c>
      <c r="E13" s="1">
        <v>2012</v>
      </c>
      <c r="F13" s="1">
        <v>4000000</v>
      </c>
      <c r="G13" s="1">
        <v>0</v>
      </c>
      <c r="H13" s="1">
        <v>0</v>
      </c>
      <c r="I13" s="1">
        <v>0</v>
      </c>
      <c r="J13" s="1">
        <v>0</v>
      </c>
      <c r="K13" s="1">
        <v>0</v>
      </c>
      <c r="L13" s="1">
        <v>0</v>
      </c>
    </row>
    <row r="14" spans="1:12" x14ac:dyDescent="0.25">
      <c r="A14" s="1" t="s">
        <v>9</v>
      </c>
      <c r="B14" s="1">
        <v>100000</v>
      </c>
      <c r="C14" s="1" t="s">
        <v>10</v>
      </c>
      <c r="D14" s="1" t="s">
        <v>13</v>
      </c>
      <c r="E14" s="1">
        <v>2010</v>
      </c>
      <c r="F14" s="1">
        <v>100000</v>
      </c>
      <c r="G14" s="1">
        <v>0</v>
      </c>
      <c r="H14" s="1">
        <v>0</v>
      </c>
      <c r="I14" s="1">
        <v>0</v>
      </c>
      <c r="J14" s="1">
        <v>0</v>
      </c>
      <c r="K14" s="1">
        <v>0</v>
      </c>
      <c r="L14" s="1">
        <v>0</v>
      </c>
    </row>
    <row r="15" spans="1:12" x14ac:dyDescent="0.25">
      <c r="A15" s="1" t="s">
        <v>9</v>
      </c>
      <c r="B15" s="1">
        <v>449999</v>
      </c>
      <c r="C15" s="1" t="s">
        <v>10</v>
      </c>
      <c r="D15" s="1" t="s">
        <v>13</v>
      </c>
      <c r="F15" s="1">
        <v>0</v>
      </c>
      <c r="G15" s="1">
        <v>449999</v>
      </c>
      <c r="H15" s="1">
        <v>0</v>
      </c>
      <c r="I15" s="1">
        <v>0</v>
      </c>
      <c r="J15" s="1">
        <v>0</v>
      </c>
      <c r="K15" s="1">
        <v>0</v>
      </c>
      <c r="L15" s="1">
        <v>0</v>
      </c>
    </row>
    <row r="16" spans="1:12" x14ac:dyDescent="0.25">
      <c r="A16" s="1" t="s">
        <v>9</v>
      </c>
      <c r="B16" s="1">
        <v>4400000</v>
      </c>
      <c r="C16" s="1" t="s">
        <v>10</v>
      </c>
      <c r="D16" s="1" t="s">
        <v>13</v>
      </c>
      <c r="E16" s="1">
        <v>2012</v>
      </c>
      <c r="F16" s="1">
        <v>4400000</v>
      </c>
      <c r="G16" s="1">
        <v>0</v>
      </c>
      <c r="H16" s="1">
        <v>0</v>
      </c>
      <c r="I16" s="1">
        <v>0</v>
      </c>
      <c r="J16" s="1">
        <v>0</v>
      </c>
      <c r="K16" s="1">
        <v>0</v>
      </c>
      <c r="L16" s="1">
        <v>0</v>
      </c>
    </row>
    <row r="17" spans="1:12" x14ac:dyDescent="0.25">
      <c r="A17" s="1" t="s">
        <v>9</v>
      </c>
      <c r="B17" s="1">
        <v>51000000</v>
      </c>
      <c r="C17" s="1" t="s">
        <v>10</v>
      </c>
      <c r="D17" s="1" t="s">
        <v>13</v>
      </c>
      <c r="E17" s="1">
        <v>2009</v>
      </c>
      <c r="F17" s="1">
        <v>0</v>
      </c>
      <c r="G17" s="1">
        <v>51000000</v>
      </c>
      <c r="H17" s="1">
        <v>0</v>
      </c>
      <c r="I17" s="1">
        <v>0</v>
      </c>
      <c r="J17" s="1">
        <v>0</v>
      </c>
      <c r="K17" s="1">
        <v>0</v>
      </c>
      <c r="L17" s="1">
        <v>0</v>
      </c>
    </row>
    <row r="18" spans="1:12" x14ac:dyDescent="0.25">
      <c r="A18" s="1" t="s">
        <v>9</v>
      </c>
      <c r="B18" s="1">
        <v>3000000</v>
      </c>
      <c r="C18" s="1" t="s">
        <v>10</v>
      </c>
      <c r="D18" s="1" t="s">
        <v>13</v>
      </c>
      <c r="F18" s="1">
        <v>0</v>
      </c>
      <c r="G18" s="1">
        <v>0</v>
      </c>
      <c r="H18" s="1">
        <v>0</v>
      </c>
      <c r="I18" s="1">
        <v>0</v>
      </c>
      <c r="J18" s="1">
        <v>0</v>
      </c>
      <c r="K18" s="1">
        <v>3000000</v>
      </c>
      <c r="L18" s="1">
        <v>0</v>
      </c>
    </row>
    <row r="19" spans="1:12" x14ac:dyDescent="0.25">
      <c r="A19" s="1" t="s">
        <v>9</v>
      </c>
      <c r="B19" s="1">
        <v>16135004</v>
      </c>
      <c r="C19" s="1" t="s">
        <v>10</v>
      </c>
      <c r="D19" s="1" t="s">
        <v>13</v>
      </c>
      <c r="E19" s="1">
        <v>2008</v>
      </c>
      <c r="F19" s="1">
        <v>0</v>
      </c>
      <c r="G19" s="1">
        <v>16135004</v>
      </c>
      <c r="H19" s="1">
        <v>0</v>
      </c>
      <c r="I19" s="1">
        <v>0</v>
      </c>
      <c r="J19" s="1">
        <v>0</v>
      </c>
      <c r="K19" s="1">
        <v>0</v>
      </c>
      <c r="L19" s="1">
        <v>0</v>
      </c>
    </row>
    <row r="20" spans="1:12" x14ac:dyDescent="0.25">
      <c r="A20" s="1" t="s">
        <v>9</v>
      </c>
      <c r="B20" s="1">
        <v>16300000</v>
      </c>
      <c r="C20" s="1" t="s">
        <v>10</v>
      </c>
      <c r="D20" s="1" t="s">
        <v>22</v>
      </c>
      <c r="E20" s="1">
        <v>2013</v>
      </c>
      <c r="F20" s="1">
        <v>2000000</v>
      </c>
      <c r="G20" s="1">
        <v>14300000</v>
      </c>
      <c r="H20" s="1">
        <v>0</v>
      </c>
      <c r="I20" s="1">
        <v>0</v>
      </c>
      <c r="J20" s="1">
        <v>0</v>
      </c>
      <c r="K20" s="1">
        <v>0</v>
      </c>
      <c r="L20" s="1">
        <v>0</v>
      </c>
    </row>
    <row r="21" spans="1:12" x14ac:dyDescent="0.25">
      <c r="A21" s="1" t="s">
        <v>9</v>
      </c>
      <c r="B21" s="1">
        <v>24150000</v>
      </c>
      <c r="C21" s="1" t="s">
        <v>10</v>
      </c>
      <c r="D21" s="1" t="s">
        <v>14</v>
      </c>
      <c r="E21" s="1">
        <v>2009</v>
      </c>
      <c r="F21" s="1">
        <v>0</v>
      </c>
      <c r="G21" s="1">
        <v>23150000</v>
      </c>
      <c r="H21" s="1">
        <v>0</v>
      </c>
      <c r="I21" s="1">
        <v>0</v>
      </c>
      <c r="J21" s="1">
        <v>0</v>
      </c>
      <c r="K21" s="1">
        <v>1000000</v>
      </c>
      <c r="L21" s="1">
        <v>0</v>
      </c>
    </row>
    <row r="22" spans="1:12" x14ac:dyDescent="0.25">
      <c r="A22" s="1" t="s">
        <v>9</v>
      </c>
      <c r="B22" s="1">
        <v>172801</v>
      </c>
      <c r="C22" s="1" t="s">
        <v>10</v>
      </c>
      <c r="D22" s="1" t="s">
        <v>16</v>
      </c>
      <c r="E22" s="1">
        <v>2013</v>
      </c>
      <c r="F22" s="1">
        <v>172801</v>
      </c>
      <c r="G22" s="1">
        <v>0</v>
      </c>
      <c r="H22" s="1">
        <v>0</v>
      </c>
      <c r="I22" s="1">
        <v>0</v>
      </c>
      <c r="J22" s="1">
        <v>0</v>
      </c>
      <c r="K22" s="1">
        <v>0</v>
      </c>
      <c r="L22" s="1">
        <v>0</v>
      </c>
    </row>
    <row r="23" spans="1:12" x14ac:dyDescent="0.25">
      <c r="A23" s="1" t="s">
        <v>9</v>
      </c>
      <c r="B23" s="1">
        <v>50000</v>
      </c>
      <c r="C23" s="1" t="s">
        <v>23</v>
      </c>
      <c r="D23" s="1" t="s">
        <v>13</v>
      </c>
      <c r="E23" s="1">
        <v>2009</v>
      </c>
      <c r="F23" s="1">
        <v>50000</v>
      </c>
      <c r="G23" s="1">
        <v>0</v>
      </c>
      <c r="H23" s="1">
        <v>0</v>
      </c>
      <c r="I23" s="1">
        <v>0</v>
      </c>
      <c r="J23" s="1">
        <v>0</v>
      </c>
      <c r="K23" s="1">
        <v>0</v>
      </c>
      <c r="L23" s="1">
        <v>0</v>
      </c>
    </row>
    <row r="24" spans="1:12" x14ac:dyDescent="0.25">
      <c r="A24" s="1" t="s">
        <v>9</v>
      </c>
      <c r="B24" s="1">
        <v>25000000</v>
      </c>
      <c r="C24" s="1" t="s">
        <v>10</v>
      </c>
      <c r="D24" s="1" t="s">
        <v>13</v>
      </c>
      <c r="E24" s="1">
        <v>2012</v>
      </c>
      <c r="F24" s="1">
        <v>0</v>
      </c>
      <c r="G24" s="1">
        <v>25000000</v>
      </c>
      <c r="H24" s="1">
        <v>0</v>
      </c>
      <c r="I24" s="1">
        <v>0</v>
      </c>
      <c r="J24" s="1">
        <v>0</v>
      </c>
      <c r="K24" s="1">
        <v>0</v>
      </c>
      <c r="L24" s="1">
        <v>0</v>
      </c>
    </row>
    <row r="25" spans="1:12" x14ac:dyDescent="0.25">
      <c r="A25" s="1" t="s">
        <v>9</v>
      </c>
      <c r="B25" s="1">
        <v>550000</v>
      </c>
      <c r="C25" s="1" t="s">
        <v>10</v>
      </c>
      <c r="D25" s="1" t="s">
        <v>13</v>
      </c>
      <c r="E25" s="1">
        <v>2013</v>
      </c>
      <c r="F25" s="1">
        <v>550000</v>
      </c>
      <c r="G25" s="1">
        <v>0</v>
      </c>
      <c r="H25" s="1">
        <v>0</v>
      </c>
      <c r="I25" s="1">
        <v>0</v>
      </c>
      <c r="J25" s="1">
        <v>0</v>
      </c>
      <c r="K25" s="1">
        <v>0</v>
      </c>
      <c r="L25" s="1">
        <v>0</v>
      </c>
    </row>
    <row r="26" spans="1:12" x14ac:dyDescent="0.25">
      <c r="A26" s="1" t="s">
        <v>9</v>
      </c>
      <c r="B26" s="1">
        <v>6400000</v>
      </c>
      <c r="C26" s="1" t="s">
        <v>10</v>
      </c>
      <c r="D26" s="1" t="s">
        <v>13</v>
      </c>
      <c r="E26" s="1">
        <v>2011</v>
      </c>
      <c r="F26" s="1">
        <v>1400000</v>
      </c>
      <c r="G26" s="1">
        <v>5000000</v>
      </c>
      <c r="H26" s="1">
        <v>0</v>
      </c>
      <c r="I26" s="1">
        <v>0</v>
      </c>
      <c r="J26" s="1">
        <v>0</v>
      </c>
      <c r="K26" s="1">
        <v>0</v>
      </c>
      <c r="L26" s="1">
        <v>0</v>
      </c>
    </row>
    <row r="27" spans="1:12" x14ac:dyDescent="0.25">
      <c r="A27" s="1" t="s">
        <v>9</v>
      </c>
      <c r="B27" s="1">
        <v>10000000</v>
      </c>
      <c r="D27" s="1" t="s">
        <v>13</v>
      </c>
      <c r="E27" s="1">
        <v>2007</v>
      </c>
      <c r="F27" s="1">
        <v>0</v>
      </c>
      <c r="G27" s="1">
        <v>0</v>
      </c>
      <c r="H27" s="1">
        <v>0</v>
      </c>
      <c r="I27" s="1">
        <v>0</v>
      </c>
      <c r="J27" s="1">
        <v>0</v>
      </c>
      <c r="K27" s="1">
        <v>10000000</v>
      </c>
      <c r="L27" s="1">
        <v>0</v>
      </c>
    </row>
    <row r="28" spans="1:12" x14ac:dyDescent="0.25">
      <c r="A28" s="1" t="s">
        <v>9</v>
      </c>
      <c r="B28" s="1">
        <v>4099999</v>
      </c>
      <c r="C28" s="1" t="s">
        <v>10</v>
      </c>
      <c r="D28" s="1" t="s">
        <v>13</v>
      </c>
      <c r="E28" s="1">
        <v>2012</v>
      </c>
      <c r="F28" s="1">
        <v>4099999</v>
      </c>
      <c r="G28" s="1">
        <v>0</v>
      </c>
      <c r="H28" s="1">
        <v>0</v>
      </c>
      <c r="I28" s="1">
        <v>0</v>
      </c>
      <c r="J28" s="1">
        <v>0</v>
      </c>
      <c r="K28" s="1">
        <v>0</v>
      </c>
      <c r="L28" s="1">
        <v>0</v>
      </c>
    </row>
    <row r="29" spans="1:12" x14ac:dyDescent="0.25">
      <c r="A29" s="1" t="s">
        <v>9</v>
      </c>
      <c r="B29" s="1">
        <v>7540000</v>
      </c>
      <c r="C29" s="1" t="s">
        <v>10</v>
      </c>
      <c r="E29" s="1">
        <v>2013</v>
      </c>
      <c r="F29" s="1">
        <v>3770000</v>
      </c>
      <c r="G29" s="1">
        <v>3770000</v>
      </c>
      <c r="H29" s="1">
        <v>0</v>
      </c>
      <c r="I29" s="1">
        <v>0</v>
      </c>
      <c r="J29" s="1">
        <v>0</v>
      </c>
      <c r="K29" s="1">
        <v>0</v>
      </c>
      <c r="L29" s="1">
        <v>0</v>
      </c>
    </row>
    <row r="30" spans="1:12" x14ac:dyDescent="0.25">
      <c r="A30" s="1" t="s">
        <v>9</v>
      </c>
      <c r="B30" s="1">
        <v>11000000</v>
      </c>
      <c r="C30" s="1" t="s">
        <v>10</v>
      </c>
      <c r="E30" s="1">
        <v>2012</v>
      </c>
      <c r="F30" s="1">
        <v>1000000</v>
      </c>
      <c r="G30" s="1">
        <v>10000000</v>
      </c>
      <c r="H30" s="1">
        <v>0</v>
      </c>
      <c r="I30" s="1">
        <v>0</v>
      </c>
      <c r="J30" s="1">
        <v>0</v>
      </c>
      <c r="K30" s="1">
        <v>0</v>
      </c>
      <c r="L30" s="1">
        <v>0</v>
      </c>
    </row>
    <row r="31" spans="1:12" x14ac:dyDescent="0.25">
      <c r="A31" s="1" t="s">
        <v>9</v>
      </c>
      <c r="B31" s="1">
        <v>750000</v>
      </c>
      <c r="C31" s="1" t="s">
        <v>10</v>
      </c>
      <c r="D31" s="1" t="s">
        <v>13</v>
      </c>
      <c r="E31" s="1">
        <v>2011</v>
      </c>
      <c r="F31" s="1">
        <v>0</v>
      </c>
      <c r="G31" s="1">
        <v>750000</v>
      </c>
      <c r="H31" s="1">
        <v>0</v>
      </c>
      <c r="I31" s="1">
        <v>0</v>
      </c>
      <c r="J31" s="1">
        <v>0</v>
      </c>
      <c r="K31" s="1">
        <v>0</v>
      </c>
      <c r="L31" s="1">
        <v>0</v>
      </c>
    </row>
    <row r="32" spans="1:12" x14ac:dyDescent="0.25">
      <c r="A32" s="1" t="s">
        <v>9</v>
      </c>
      <c r="B32" s="1">
        <v>5000000</v>
      </c>
      <c r="C32" s="1" t="s">
        <v>10</v>
      </c>
      <c r="D32" s="1" t="s">
        <v>13</v>
      </c>
      <c r="F32" s="1">
        <v>0</v>
      </c>
      <c r="G32" s="1">
        <v>5000000</v>
      </c>
      <c r="H32" s="1">
        <v>0</v>
      </c>
      <c r="I32" s="1">
        <v>0</v>
      </c>
      <c r="J32" s="1">
        <v>0</v>
      </c>
      <c r="K32" s="1">
        <v>0</v>
      </c>
      <c r="L32" s="1">
        <v>0</v>
      </c>
    </row>
    <row r="33" spans="1:12" x14ac:dyDescent="0.25">
      <c r="A33" s="1" t="s">
        <v>9</v>
      </c>
      <c r="B33" s="1">
        <v>120000</v>
      </c>
      <c r="C33" s="1" t="s">
        <v>10</v>
      </c>
      <c r="D33" s="1" t="s">
        <v>13</v>
      </c>
      <c r="F33" s="1">
        <v>120000</v>
      </c>
      <c r="G33" s="1">
        <v>0</v>
      </c>
      <c r="H33" s="1">
        <v>0</v>
      </c>
      <c r="I33" s="1">
        <v>0</v>
      </c>
      <c r="J33" s="1">
        <v>0</v>
      </c>
      <c r="K33" s="1">
        <v>0</v>
      </c>
      <c r="L33" s="1">
        <v>0</v>
      </c>
    </row>
    <row r="34" spans="1:12" x14ac:dyDescent="0.25">
      <c r="A34" s="1" t="s">
        <v>9</v>
      </c>
      <c r="B34" s="1">
        <v>800000</v>
      </c>
      <c r="C34" s="1" t="s">
        <v>10</v>
      </c>
      <c r="D34" s="1" t="s">
        <v>20</v>
      </c>
      <c r="E34" s="1">
        <v>2013</v>
      </c>
      <c r="F34" s="1">
        <v>800000</v>
      </c>
      <c r="G34" s="1">
        <v>0</v>
      </c>
      <c r="H34" s="1">
        <v>0</v>
      </c>
      <c r="I34" s="1">
        <v>0</v>
      </c>
      <c r="J34" s="1">
        <v>0</v>
      </c>
      <c r="K34" s="1">
        <v>0</v>
      </c>
      <c r="L34" s="1">
        <v>0</v>
      </c>
    </row>
    <row r="35" spans="1:12" x14ac:dyDescent="0.25">
      <c r="A35" s="1" t="s">
        <v>9</v>
      </c>
      <c r="B35" s="1">
        <v>750000</v>
      </c>
      <c r="C35" s="1" t="s">
        <v>10</v>
      </c>
      <c r="D35" s="1" t="s">
        <v>13</v>
      </c>
      <c r="E35" s="1">
        <v>2012</v>
      </c>
      <c r="F35" s="1">
        <v>750000</v>
      </c>
      <c r="G35" s="1">
        <v>0</v>
      </c>
      <c r="H35" s="1">
        <v>0</v>
      </c>
      <c r="I35" s="1">
        <v>0</v>
      </c>
      <c r="J35" s="1">
        <v>0</v>
      </c>
      <c r="K35" s="1">
        <v>0</v>
      </c>
      <c r="L35" s="1">
        <v>0</v>
      </c>
    </row>
    <row r="36" spans="1:12" x14ac:dyDescent="0.25">
      <c r="A36" s="1" t="s">
        <v>9</v>
      </c>
      <c r="B36" s="1">
        <v>450000</v>
      </c>
      <c r="C36" s="1" t="s">
        <v>10</v>
      </c>
      <c r="D36" s="1" t="s">
        <v>28</v>
      </c>
      <c r="E36" s="1">
        <v>2013</v>
      </c>
      <c r="F36" s="1">
        <v>300000</v>
      </c>
      <c r="G36" s="1">
        <v>0</v>
      </c>
      <c r="H36" s="1">
        <v>0</v>
      </c>
      <c r="I36" s="1">
        <v>0</v>
      </c>
      <c r="J36" s="1">
        <v>0</v>
      </c>
      <c r="K36" s="1">
        <v>0</v>
      </c>
      <c r="L36" s="1">
        <v>150000</v>
      </c>
    </row>
    <row r="37" spans="1:12" x14ac:dyDescent="0.25">
      <c r="A37" s="1" t="s">
        <v>9</v>
      </c>
      <c r="B37" s="1">
        <v>5000000</v>
      </c>
      <c r="D37" s="1" t="s">
        <v>13</v>
      </c>
      <c r="E37" s="1">
        <v>2002</v>
      </c>
      <c r="F37" s="1">
        <v>0</v>
      </c>
      <c r="G37" s="1">
        <v>0</v>
      </c>
      <c r="H37" s="1">
        <v>0</v>
      </c>
      <c r="I37" s="1">
        <v>0</v>
      </c>
      <c r="J37" s="1">
        <v>0</v>
      </c>
      <c r="K37" s="1">
        <v>5000000</v>
      </c>
      <c r="L37" s="1">
        <v>0</v>
      </c>
    </row>
    <row r="38" spans="1:12" x14ac:dyDescent="0.25">
      <c r="A38" s="1" t="s">
        <v>9</v>
      </c>
      <c r="B38" s="1">
        <v>3000000</v>
      </c>
      <c r="C38" s="1" t="s">
        <v>10</v>
      </c>
      <c r="D38" s="1" t="s">
        <v>20</v>
      </c>
      <c r="E38" s="1">
        <v>2013</v>
      </c>
      <c r="F38" s="1">
        <v>3000000</v>
      </c>
      <c r="G38" s="1">
        <v>0</v>
      </c>
      <c r="H38" s="1">
        <v>0</v>
      </c>
      <c r="I38" s="1">
        <v>0</v>
      </c>
      <c r="J38" s="1">
        <v>0</v>
      </c>
      <c r="K38" s="1">
        <v>0</v>
      </c>
      <c r="L38" s="1">
        <v>0</v>
      </c>
    </row>
    <row r="39" spans="1:12" x14ac:dyDescent="0.25">
      <c r="A39" s="1" t="s">
        <v>9</v>
      </c>
      <c r="B39" s="1">
        <v>398097</v>
      </c>
      <c r="C39" s="1" t="s">
        <v>10</v>
      </c>
      <c r="D39" s="1" t="s">
        <v>19</v>
      </c>
      <c r="E39" s="1">
        <v>2010</v>
      </c>
      <c r="F39" s="1">
        <v>0</v>
      </c>
      <c r="G39" s="1">
        <v>0</v>
      </c>
      <c r="H39" s="1">
        <v>398097</v>
      </c>
      <c r="I39" s="1">
        <v>0</v>
      </c>
      <c r="J39" s="1">
        <v>0</v>
      </c>
      <c r="K39" s="1">
        <v>0</v>
      </c>
      <c r="L39" s="1">
        <v>0</v>
      </c>
    </row>
    <row r="40" spans="1:12" x14ac:dyDescent="0.25">
      <c r="A40" s="1" t="s">
        <v>9</v>
      </c>
      <c r="B40" s="1">
        <v>1200000</v>
      </c>
      <c r="C40" s="1" t="s">
        <v>10</v>
      </c>
      <c r="D40" s="1" t="s">
        <v>13</v>
      </c>
      <c r="E40" s="1">
        <v>2013</v>
      </c>
      <c r="F40" s="1">
        <v>100000</v>
      </c>
      <c r="G40" s="1">
        <v>1100000</v>
      </c>
      <c r="H40" s="1">
        <v>0</v>
      </c>
      <c r="I40" s="1">
        <v>0</v>
      </c>
      <c r="J40" s="1">
        <v>0</v>
      </c>
      <c r="K40" s="1">
        <v>0</v>
      </c>
      <c r="L40" s="1">
        <v>0</v>
      </c>
    </row>
    <row r="41" spans="1:12" x14ac:dyDescent="0.25">
      <c r="A41" s="1" t="s">
        <v>9</v>
      </c>
      <c r="B41" s="1">
        <v>3161435</v>
      </c>
      <c r="C41" s="1" t="s">
        <v>10</v>
      </c>
      <c r="D41" s="1" t="s">
        <v>16</v>
      </c>
      <c r="F41" s="1">
        <v>3161435</v>
      </c>
      <c r="G41" s="1">
        <v>0</v>
      </c>
      <c r="H41" s="1">
        <v>0</v>
      </c>
      <c r="I41" s="1">
        <v>0</v>
      </c>
      <c r="J41" s="1">
        <v>0</v>
      </c>
      <c r="K41" s="1">
        <v>0</v>
      </c>
      <c r="L41" s="1">
        <v>0</v>
      </c>
    </row>
    <row r="42" spans="1:12" x14ac:dyDescent="0.25">
      <c r="A42" s="1" t="s">
        <v>9</v>
      </c>
      <c r="B42" s="1">
        <v>2000000</v>
      </c>
      <c r="D42" s="1" t="s">
        <v>11</v>
      </c>
      <c r="F42" s="1">
        <v>0</v>
      </c>
      <c r="G42" s="1">
        <v>2000000</v>
      </c>
      <c r="H42" s="1">
        <v>0</v>
      </c>
      <c r="I42" s="1">
        <v>0</v>
      </c>
      <c r="J42" s="1">
        <v>0</v>
      </c>
      <c r="K42" s="1">
        <v>0</v>
      </c>
      <c r="L42" s="1">
        <v>0</v>
      </c>
    </row>
    <row r="43" spans="1:12" x14ac:dyDescent="0.25">
      <c r="A43" s="1" t="s">
        <v>9</v>
      </c>
      <c r="B43" s="1">
        <v>15000000</v>
      </c>
      <c r="D43" s="1" t="s">
        <v>11</v>
      </c>
      <c r="E43" s="1">
        <v>2011</v>
      </c>
      <c r="F43" s="1">
        <v>0</v>
      </c>
      <c r="G43" s="1">
        <v>15000000</v>
      </c>
      <c r="H43" s="1">
        <v>0</v>
      </c>
      <c r="I43" s="1">
        <v>0</v>
      </c>
      <c r="J43" s="1">
        <v>0</v>
      </c>
      <c r="K43" s="1">
        <v>0</v>
      </c>
      <c r="L43" s="1">
        <v>0</v>
      </c>
    </row>
    <row r="44" spans="1:12" x14ac:dyDescent="0.25">
      <c r="A44" s="1" t="s">
        <v>9</v>
      </c>
      <c r="B44" s="1">
        <v>539800</v>
      </c>
      <c r="C44" s="1" t="s">
        <v>10</v>
      </c>
      <c r="D44" s="1" t="s">
        <v>26</v>
      </c>
      <c r="E44" s="1">
        <v>2012</v>
      </c>
      <c r="F44" s="1">
        <v>539800</v>
      </c>
      <c r="G44" s="1">
        <v>0</v>
      </c>
      <c r="H44" s="1">
        <v>0</v>
      </c>
      <c r="I44" s="1">
        <v>0</v>
      </c>
      <c r="J44" s="1">
        <v>0</v>
      </c>
      <c r="K44" s="1">
        <v>0</v>
      </c>
      <c r="L44" s="1">
        <v>0</v>
      </c>
    </row>
    <row r="45" spans="1:12" x14ac:dyDescent="0.25">
      <c r="A45" s="1" t="s">
        <v>9</v>
      </c>
      <c r="B45" s="1">
        <v>8000000</v>
      </c>
      <c r="C45" s="1" t="s">
        <v>10</v>
      </c>
      <c r="D45" s="1" t="s">
        <v>13</v>
      </c>
      <c r="F45" s="1">
        <v>0</v>
      </c>
      <c r="G45" s="1">
        <v>8000000</v>
      </c>
      <c r="H45" s="1">
        <v>0</v>
      </c>
      <c r="I45" s="1">
        <v>0</v>
      </c>
      <c r="J45" s="1">
        <v>0</v>
      </c>
      <c r="K45" s="1">
        <v>0</v>
      </c>
      <c r="L45" s="1">
        <v>0</v>
      </c>
    </row>
    <row r="46" spans="1:12" x14ac:dyDescent="0.25">
      <c r="A46" s="1" t="s">
        <v>9</v>
      </c>
      <c r="B46" s="1">
        <v>21675000</v>
      </c>
      <c r="C46" s="1" t="s">
        <v>10</v>
      </c>
      <c r="D46" s="1" t="s">
        <v>13</v>
      </c>
      <c r="E46" s="1">
        <v>1902</v>
      </c>
      <c r="F46" s="1">
        <v>0</v>
      </c>
      <c r="G46" s="1">
        <v>3100000</v>
      </c>
      <c r="H46" s="1">
        <v>0</v>
      </c>
      <c r="I46" s="1">
        <v>0</v>
      </c>
      <c r="J46" s="1">
        <v>0</v>
      </c>
      <c r="K46" s="1">
        <v>0</v>
      </c>
      <c r="L46" s="1">
        <v>0</v>
      </c>
    </row>
    <row r="47" spans="1:12" x14ac:dyDescent="0.25">
      <c r="A47" s="1" t="s">
        <v>9</v>
      </c>
      <c r="B47" s="1">
        <v>50000</v>
      </c>
      <c r="C47" s="1" t="s">
        <v>10</v>
      </c>
      <c r="D47" s="1" t="s">
        <v>13</v>
      </c>
      <c r="F47" s="1">
        <v>0</v>
      </c>
      <c r="G47" s="1">
        <v>50000</v>
      </c>
      <c r="H47" s="1">
        <v>0</v>
      </c>
      <c r="I47" s="1">
        <v>0</v>
      </c>
      <c r="J47" s="1">
        <v>0</v>
      </c>
      <c r="K47" s="1">
        <v>0</v>
      </c>
      <c r="L47" s="1">
        <v>0</v>
      </c>
    </row>
    <row r="48" spans="1:12" x14ac:dyDescent="0.25">
      <c r="A48" s="1" t="s">
        <v>9</v>
      </c>
      <c r="B48" s="1">
        <v>12100000</v>
      </c>
      <c r="C48" s="1" t="s">
        <v>10</v>
      </c>
      <c r="D48" s="1" t="s">
        <v>13</v>
      </c>
      <c r="F48" s="1">
        <v>0</v>
      </c>
      <c r="G48" s="1">
        <v>7900000</v>
      </c>
      <c r="H48" s="1">
        <v>0</v>
      </c>
      <c r="I48" s="1">
        <v>4200000</v>
      </c>
      <c r="J48" s="1">
        <v>0</v>
      </c>
      <c r="K48" s="1">
        <v>0</v>
      </c>
      <c r="L48" s="1">
        <v>0</v>
      </c>
    </row>
    <row r="49" spans="1:12" x14ac:dyDescent="0.25">
      <c r="A49" s="1" t="s">
        <v>9</v>
      </c>
      <c r="B49" s="1">
        <v>1500000</v>
      </c>
      <c r="C49" s="1" t="s">
        <v>10</v>
      </c>
      <c r="D49" s="1" t="s">
        <v>13</v>
      </c>
      <c r="E49" s="1">
        <v>2008</v>
      </c>
      <c r="F49" s="1">
        <v>1500000</v>
      </c>
      <c r="G49" s="1">
        <v>0</v>
      </c>
      <c r="H49" s="1">
        <v>0</v>
      </c>
      <c r="I49" s="1">
        <v>0</v>
      </c>
      <c r="J49" s="1">
        <v>0</v>
      </c>
      <c r="K49" s="1">
        <v>0</v>
      </c>
      <c r="L49" s="1">
        <v>0</v>
      </c>
    </row>
    <row r="50" spans="1:12" x14ac:dyDescent="0.25">
      <c r="A50" s="1" t="s">
        <v>9</v>
      </c>
      <c r="B50" s="1">
        <v>183352</v>
      </c>
      <c r="C50" s="1" t="s">
        <v>23</v>
      </c>
      <c r="D50" s="1" t="s">
        <v>14</v>
      </c>
      <c r="E50" s="1">
        <v>2005</v>
      </c>
      <c r="F50" s="1">
        <v>183352</v>
      </c>
      <c r="G50" s="1">
        <v>0</v>
      </c>
      <c r="H50" s="1">
        <v>0</v>
      </c>
      <c r="I50" s="1">
        <v>0</v>
      </c>
      <c r="J50" s="1">
        <v>0</v>
      </c>
      <c r="K50" s="1">
        <v>0</v>
      </c>
      <c r="L50" s="1">
        <v>0</v>
      </c>
    </row>
    <row r="51" spans="1:12" x14ac:dyDescent="0.25">
      <c r="A51" s="1" t="s">
        <v>9</v>
      </c>
      <c r="B51" s="1">
        <v>6200000</v>
      </c>
      <c r="C51" s="1" t="s">
        <v>10</v>
      </c>
      <c r="D51" s="1" t="s">
        <v>29</v>
      </c>
      <c r="F51" s="1">
        <v>0</v>
      </c>
      <c r="G51" s="1">
        <v>6200000</v>
      </c>
      <c r="H51" s="1">
        <v>0</v>
      </c>
      <c r="I51" s="1">
        <v>0</v>
      </c>
      <c r="J51" s="1">
        <v>0</v>
      </c>
      <c r="K51" s="1">
        <v>0</v>
      </c>
      <c r="L51" s="1">
        <v>0</v>
      </c>
    </row>
    <row r="52" spans="1:12" x14ac:dyDescent="0.25">
      <c r="A52" s="1" t="s">
        <v>9</v>
      </c>
      <c r="B52" s="1">
        <v>20352</v>
      </c>
      <c r="C52" s="1" t="s">
        <v>10</v>
      </c>
      <c r="D52" s="1" t="s">
        <v>30</v>
      </c>
      <c r="F52" s="1">
        <v>20352</v>
      </c>
      <c r="G52" s="1">
        <v>0</v>
      </c>
      <c r="H52" s="1">
        <v>0</v>
      </c>
      <c r="I52" s="1">
        <v>0</v>
      </c>
      <c r="J52" s="1">
        <v>0</v>
      </c>
      <c r="K52" s="1">
        <v>0</v>
      </c>
      <c r="L52" s="1">
        <v>0</v>
      </c>
    </row>
    <row r="53" spans="1:12" x14ac:dyDescent="0.25">
      <c r="A53" s="1" t="s">
        <v>9</v>
      </c>
      <c r="B53" s="1">
        <v>4000000</v>
      </c>
      <c r="C53" s="1" t="s">
        <v>10</v>
      </c>
      <c r="D53" s="1" t="s">
        <v>15</v>
      </c>
      <c r="E53" s="1">
        <v>2011</v>
      </c>
      <c r="F53" s="1">
        <v>0</v>
      </c>
      <c r="G53" s="1">
        <v>4000000</v>
      </c>
      <c r="H53" s="1">
        <v>0</v>
      </c>
      <c r="I53" s="1">
        <v>0</v>
      </c>
      <c r="J53" s="1">
        <v>0</v>
      </c>
      <c r="K53" s="1">
        <v>0</v>
      </c>
      <c r="L53" s="1">
        <v>0</v>
      </c>
    </row>
    <row r="54" spans="1:12" x14ac:dyDescent="0.25">
      <c r="A54" s="1" t="s">
        <v>9</v>
      </c>
      <c r="B54" s="1">
        <v>14000000</v>
      </c>
      <c r="C54" s="1" t="s">
        <v>10</v>
      </c>
      <c r="D54" s="1" t="s">
        <v>13</v>
      </c>
      <c r="E54" s="1">
        <v>2007</v>
      </c>
      <c r="F54" s="1">
        <v>0</v>
      </c>
      <c r="G54" s="1">
        <v>7000000</v>
      </c>
      <c r="H54" s="1">
        <v>0</v>
      </c>
      <c r="I54" s="1">
        <v>0</v>
      </c>
      <c r="J54" s="1">
        <v>0</v>
      </c>
      <c r="K54" s="1">
        <v>0</v>
      </c>
      <c r="L54" s="1">
        <v>7000000</v>
      </c>
    </row>
    <row r="55" spans="1:12" x14ac:dyDescent="0.25">
      <c r="A55" s="1" t="s">
        <v>9</v>
      </c>
      <c r="B55" s="1">
        <v>41250</v>
      </c>
      <c r="C55" s="1" t="s">
        <v>10</v>
      </c>
      <c r="D55" s="1" t="s">
        <v>31</v>
      </c>
      <c r="E55" s="1">
        <v>2013</v>
      </c>
      <c r="F55" s="1">
        <v>41250</v>
      </c>
      <c r="G55" s="1">
        <v>0</v>
      </c>
      <c r="H55" s="1">
        <v>0</v>
      </c>
      <c r="I55" s="1">
        <v>0</v>
      </c>
      <c r="J55" s="1">
        <v>0</v>
      </c>
      <c r="K55" s="1">
        <v>0</v>
      </c>
      <c r="L55" s="1">
        <v>0</v>
      </c>
    </row>
    <row r="56" spans="1:12" x14ac:dyDescent="0.25">
      <c r="A56" s="1" t="s">
        <v>9</v>
      </c>
      <c r="B56" s="1">
        <v>1000000</v>
      </c>
      <c r="C56" s="1" t="s">
        <v>10</v>
      </c>
      <c r="D56" s="1" t="s">
        <v>32</v>
      </c>
      <c r="F56" s="1">
        <v>0</v>
      </c>
      <c r="G56" s="1">
        <v>1000000</v>
      </c>
      <c r="H56" s="1">
        <v>0</v>
      </c>
      <c r="I56" s="1">
        <v>0</v>
      </c>
      <c r="J56" s="1">
        <v>0</v>
      </c>
      <c r="K56" s="1">
        <v>0</v>
      </c>
      <c r="L56" s="1">
        <v>0</v>
      </c>
    </row>
    <row r="57" spans="1:12" x14ac:dyDescent="0.25">
      <c r="A57" s="1" t="s">
        <v>9</v>
      </c>
      <c r="B57" s="1">
        <v>445958</v>
      </c>
      <c r="C57" s="1" t="s">
        <v>10</v>
      </c>
      <c r="D57" s="1" t="s">
        <v>11</v>
      </c>
      <c r="E57" s="1">
        <v>2012</v>
      </c>
      <c r="F57" s="1">
        <v>445958</v>
      </c>
      <c r="G57" s="1">
        <v>0</v>
      </c>
      <c r="H57" s="1">
        <v>0</v>
      </c>
      <c r="I57" s="1">
        <v>0</v>
      </c>
      <c r="J57" s="1">
        <v>0</v>
      </c>
      <c r="K57" s="1">
        <v>0</v>
      </c>
      <c r="L57" s="1">
        <v>0</v>
      </c>
    </row>
    <row r="58" spans="1:12" x14ac:dyDescent="0.25">
      <c r="A58" s="1" t="s">
        <v>9</v>
      </c>
      <c r="B58" s="1">
        <v>4000000</v>
      </c>
      <c r="C58" s="1" t="s">
        <v>10</v>
      </c>
      <c r="D58" s="1" t="s">
        <v>33</v>
      </c>
      <c r="E58" s="1">
        <v>2000</v>
      </c>
      <c r="F58" s="1">
        <v>0</v>
      </c>
      <c r="G58" s="1">
        <v>4000000</v>
      </c>
      <c r="H58" s="1">
        <v>0</v>
      </c>
      <c r="I58" s="1">
        <v>0</v>
      </c>
      <c r="J58" s="1">
        <v>0</v>
      </c>
      <c r="K58" s="1">
        <v>0</v>
      </c>
      <c r="L58" s="1">
        <v>0</v>
      </c>
    </row>
    <row r="59" spans="1:12" x14ac:dyDescent="0.25">
      <c r="A59" s="1" t="s">
        <v>9</v>
      </c>
      <c r="B59" s="1">
        <v>271239</v>
      </c>
      <c r="C59" s="1" t="s">
        <v>10</v>
      </c>
      <c r="D59" s="1" t="s">
        <v>14</v>
      </c>
      <c r="E59" s="1">
        <v>2012</v>
      </c>
      <c r="F59" s="1">
        <v>271239</v>
      </c>
      <c r="G59" s="1">
        <v>0</v>
      </c>
      <c r="H59" s="1">
        <v>0</v>
      </c>
      <c r="I59" s="1">
        <v>0</v>
      </c>
      <c r="J59" s="1">
        <v>0</v>
      </c>
      <c r="K59" s="1">
        <v>0</v>
      </c>
      <c r="L59" s="1">
        <v>0</v>
      </c>
    </row>
    <row r="60" spans="1:12" x14ac:dyDescent="0.25">
      <c r="A60" s="1" t="s">
        <v>9</v>
      </c>
      <c r="B60" s="1">
        <v>5130000</v>
      </c>
      <c r="C60" s="1" t="s">
        <v>10</v>
      </c>
      <c r="D60" s="1" t="s">
        <v>13</v>
      </c>
      <c r="E60" s="1">
        <v>2008</v>
      </c>
      <c r="F60" s="1">
        <v>0</v>
      </c>
      <c r="G60" s="1">
        <v>5130000</v>
      </c>
      <c r="H60" s="1">
        <v>0</v>
      </c>
      <c r="I60" s="1">
        <v>0</v>
      </c>
      <c r="J60" s="1">
        <v>0</v>
      </c>
      <c r="K60" s="1">
        <v>0</v>
      </c>
      <c r="L60" s="1">
        <v>0</v>
      </c>
    </row>
    <row r="61" spans="1:12" x14ac:dyDescent="0.25">
      <c r="A61" s="1" t="s">
        <v>9</v>
      </c>
      <c r="B61" s="1">
        <v>16500000</v>
      </c>
      <c r="C61" s="1" t="s">
        <v>10</v>
      </c>
      <c r="D61" s="1" t="s">
        <v>13</v>
      </c>
      <c r="E61" s="1">
        <v>2010</v>
      </c>
      <c r="F61" s="1">
        <v>0</v>
      </c>
      <c r="G61" s="1">
        <v>16500000</v>
      </c>
      <c r="H61" s="1">
        <v>0</v>
      </c>
      <c r="I61" s="1">
        <v>0</v>
      </c>
      <c r="J61" s="1">
        <v>0</v>
      </c>
      <c r="K61" s="1">
        <v>0</v>
      </c>
      <c r="L61" s="1">
        <v>0</v>
      </c>
    </row>
    <row r="62" spans="1:12" x14ac:dyDescent="0.25">
      <c r="A62" s="1" t="s">
        <v>9</v>
      </c>
      <c r="B62" s="1">
        <v>69030000</v>
      </c>
      <c r="C62" s="1" t="s">
        <v>10</v>
      </c>
      <c r="D62" s="1" t="s">
        <v>13</v>
      </c>
      <c r="E62" s="1">
        <v>2007</v>
      </c>
      <c r="F62" s="1">
        <v>1100000</v>
      </c>
      <c r="G62" s="1">
        <v>67930000</v>
      </c>
      <c r="H62" s="1">
        <v>0</v>
      </c>
      <c r="I62" s="1">
        <v>0</v>
      </c>
      <c r="J62" s="1">
        <v>0</v>
      </c>
      <c r="K62" s="1">
        <v>0</v>
      </c>
      <c r="L62" s="1">
        <v>0</v>
      </c>
    </row>
    <row r="63" spans="1:12" x14ac:dyDescent="0.25">
      <c r="A63" s="1" t="s">
        <v>9</v>
      </c>
      <c r="B63" s="1">
        <v>42750</v>
      </c>
      <c r="C63" s="1" t="s">
        <v>10</v>
      </c>
      <c r="E63" s="1">
        <v>2013</v>
      </c>
      <c r="F63" s="1">
        <v>0</v>
      </c>
      <c r="G63" s="1">
        <v>0</v>
      </c>
      <c r="H63" s="1">
        <v>0</v>
      </c>
      <c r="I63" s="1">
        <v>0</v>
      </c>
      <c r="J63" s="1">
        <v>0</v>
      </c>
      <c r="K63" s="1">
        <v>42750</v>
      </c>
      <c r="L63" s="1">
        <v>0</v>
      </c>
    </row>
    <row r="64" spans="1:12" x14ac:dyDescent="0.25">
      <c r="A64" s="1" t="s">
        <v>9</v>
      </c>
      <c r="B64" s="1">
        <v>10000000</v>
      </c>
      <c r="C64" s="1" t="s">
        <v>10</v>
      </c>
      <c r="D64" s="1" t="s">
        <v>13</v>
      </c>
      <c r="E64" s="1">
        <v>2003</v>
      </c>
      <c r="F64" s="1">
        <v>0</v>
      </c>
      <c r="G64" s="1">
        <v>10000000</v>
      </c>
      <c r="H64" s="1">
        <v>0</v>
      </c>
      <c r="I64" s="1">
        <v>0</v>
      </c>
      <c r="J64" s="1">
        <v>0</v>
      </c>
      <c r="K64" s="1">
        <v>0</v>
      </c>
      <c r="L64" s="1">
        <v>0</v>
      </c>
    </row>
    <row r="65" spans="1:12" x14ac:dyDescent="0.25">
      <c r="A65" s="1" t="s">
        <v>9</v>
      </c>
      <c r="B65" s="1">
        <v>225000</v>
      </c>
      <c r="C65" s="1" t="s">
        <v>10</v>
      </c>
      <c r="D65" s="1" t="s">
        <v>13</v>
      </c>
      <c r="E65" s="1">
        <v>2012</v>
      </c>
      <c r="F65" s="1">
        <v>225000</v>
      </c>
      <c r="G65" s="1">
        <v>0</v>
      </c>
      <c r="H65" s="1">
        <v>0</v>
      </c>
      <c r="I65" s="1">
        <v>0</v>
      </c>
      <c r="J65" s="1">
        <v>0</v>
      </c>
      <c r="K65" s="1">
        <v>0</v>
      </c>
      <c r="L65" s="1">
        <v>0</v>
      </c>
    </row>
    <row r="66" spans="1:12" x14ac:dyDescent="0.25">
      <c r="A66" s="1" t="s">
        <v>9</v>
      </c>
      <c r="B66" s="1">
        <v>1020352</v>
      </c>
      <c r="C66" s="1" t="s">
        <v>10</v>
      </c>
      <c r="D66" s="1" t="s">
        <v>25</v>
      </c>
      <c r="E66" s="1">
        <v>2011</v>
      </c>
      <c r="F66" s="1">
        <v>1020352</v>
      </c>
      <c r="G66" s="1">
        <v>0</v>
      </c>
      <c r="H66" s="1">
        <v>0</v>
      </c>
      <c r="I66" s="1">
        <v>0</v>
      </c>
      <c r="J66" s="1">
        <v>0</v>
      </c>
      <c r="K66" s="1">
        <v>0</v>
      </c>
      <c r="L66" s="1">
        <v>0</v>
      </c>
    </row>
    <row r="67" spans="1:12" x14ac:dyDescent="0.25">
      <c r="A67" s="1" t="s">
        <v>9</v>
      </c>
      <c r="B67" s="1">
        <v>3500000</v>
      </c>
      <c r="C67" s="1" t="s">
        <v>10</v>
      </c>
      <c r="E67" s="1">
        <v>2013</v>
      </c>
      <c r="F67" s="1">
        <v>3500000</v>
      </c>
      <c r="G67" s="1">
        <v>0</v>
      </c>
      <c r="H67" s="1">
        <v>0</v>
      </c>
      <c r="I67" s="1">
        <v>0</v>
      </c>
      <c r="J67" s="1">
        <v>0</v>
      </c>
      <c r="K67" s="1">
        <v>0</v>
      </c>
      <c r="L67" s="1">
        <v>0</v>
      </c>
    </row>
    <row r="68" spans="1:12" x14ac:dyDescent="0.25">
      <c r="A68" s="1" t="s">
        <v>9</v>
      </c>
      <c r="B68" s="1">
        <v>434284</v>
      </c>
      <c r="C68" s="1" t="s">
        <v>10</v>
      </c>
      <c r="D68" s="1" t="s">
        <v>14</v>
      </c>
      <c r="E68" s="1">
        <v>2013</v>
      </c>
      <c r="F68" s="1">
        <v>182941</v>
      </c>
      <c r="G68" s="1">
        <v>0</v>
      </c>
      <c r="H68" s="1">
        <v>0</v>
      </c>
      <c r="I68" s="1">
        <v>0</v>
      </c>
      <c r="J68" s="1">
        <v>0</v>
      </c>
      <c r="K68" s="1">
        <v>0</v>
      </c>
      <c r="L68" s="1">
        <v>0</v>
      </c>
    </row>
    <row r="69" spans="1:12" x14ac:dyDescent="0.25">
      <c r="A69" s="1" t="s">
        <v>9</v>
      </c>
      <c r="B69" s="1">
        <v>5613564</v>
      </c>
      <c r="C69" s="1" t="s">
        <v>10</v>
      </c>
      <c r="D69" s="1" t="s">
        <v>13</v>
      </c>
      <c r="E69" s="1">
        <v>2011</v>
      </c>
      <c r="F69" s="1">
        <v>967750</v>
      </c>
      <c r="G69" s="1">
        <v>4645814</v>
      </c>
      <c r="H69" s="1">
        <v>0</v>
      </c>
      <c r="I69" s="1">
        <v>0</v>
      </c>
      <c r="J69" s="1">
        <v>0</v>
      </c>
      <c r="K69" s="1">
        <v>0</v>
      </c>
      <c r="L69" s="1">
        <v>0</v>
      </c>
    </row>
    <row r="70" spans="1:12" x14ac:dyDescent="0.25">
      <c r="A70" s="1" t="s">
        <v>9</v>
      </c>
      <c r="B70" s="1">
        <v>100000</v>
      </c>
      <c r="C70" s="1" t="s">
        <v>10</v>
      </c>
      <c r="D70" s="1" t="s">
        <v>13</v>
      </c>
      <c r="F70" s="1">
        <v>100000</v>
      </c>
      <c r="G70" s="1">
        <v>0</v>
      </c>
      <c r="H70" s="1">
        <v>0</v>
      </c>
      <c r="I70" s="1">
        <v>0</v>
      </c>
      <c r="J70" s="1">
        <v>0</v>
      </c>
      <c r="K70" s="1">
        <v>0</v>
      </c>
      <c r="L70" s="1">
        <v>0</v>
      </c>
    </row>
    <row r="71" spans="1:12" x14ac:dyDescent="0.25">
      <c r="A71" s="1" t="s">
        <v>9</v>
      </c>
      <c r="B71" s="1">
        <v>23783512</v>
      </c>
      <c r="C71" s="1" t="s">
        <v>10</v>
      </c>
      <c r="D71" s="1" t="s">
        <v>19</v>
      </c>
      <c r="E71" s="1">
        <v>2012</v>
      </c>
      <c r="F71" s="1">
        <v>1323515</v>
      </c>
      <c r="G71" s="1">
        <v>7476573</v>
      </c>
      <c r="H71" s="1">
        <v>0</v>
      </c>
      <c r="I71" s="1">
        <v>0</v>
      </c>
      <c r="J71" s="1">
        <v>0</v>
      </c>
      <c r="K71" s="1">
        <v>14983424</v>
      </c>
      <c r="L71" s="1">
        <v>0</v>
      </c>
    </row>
    <row r="72" spans="1:12" x14ac:dyDescent="0.25">
      <c r="A72" s="1" t="s">
        <v>9</v>
      </c>
      <c r="B72" s="1">
        <v>1500000</v>
      </c>
      <c r="C72" s="1" t="s">
        <v>10</v>
      </c>
      <c r="D72" s="1" t="s">
        <v>13</v>
      </c>
      <c r="E72" s="1">
        <v>2012</v>
      </c>
      <c r="F72" s="1">
        <v>0</v>
      </c>
      <c r="G72" s="1">
        <v>1500000</v>
      </c>
      <c r="H72" s="1">
        <v>0</v>
      </c>
      <c r="I72" s="1">
        <v>0</v>
      </c>
      <c r="J72" s="1">
        <v>0</v>
      </c>
      <c r="K72" s="1">
        <v>0</v>
      </c>
      <c r="L72" s="1">
        <v>0</v>
      </c>
    </row>
    <row r="73" spans="1:12" x14ac:dyDescent="0.25">
      <c r="A73" s="1" t="s">
        <v>9</v>
      </c>
      <c r="B73" s="1">
        <v>1287243</v>
      </c>
      <c r="C73" s="1" t="s">
        <v>21</v>
      </c>
      <c r="D73" s="1" t="s">
        <v>24</v>
      </c>
      <c r="E73" s="1">
        <v>2007</v>
      </c>
      <c r="F73" s="1">
        <v>1287243</v>
      </c>
      <c r="G73" s="1">
        <v>0</v>
      </c>
      <c r="H73" s="1">
        <v>0</v>
      </c>
      <c r="I73" s="1">
        <v>0</v>
      </c>
      <c r="J73" s="1">
        <v>0</v>
      </c>
      <c r="K73" s="1">
        <v>0</v>
      </c>
      <c r="L73" s="1">
        <v>0</v>
      </c>
    </row>
    <row r="74" spans="1:12" x14ac:dyDescent="0.25">
      <c r="A74" s="1" t="s">
        <v>9</v>
      </c>
      <c r="B74" s="1">
        <v>150000</v>
      </c>
      <c r="C74" s="1" t="s">
        <v>10</v>
      </c>
      <c r="D74" s="1" t="s">
        <v>13</v>
      </c>
      <c r="E74" s="1">
        <v>2013</v>
      </c>
      <c r="F74" s="1">
        <v>150000</v>
      </c>
      <c r="G74" s="1">
        <v>0</v>
      </c>
      <c r="H74" s="1">
        <v>0</v>
      </c>
      <c r="I74" s="1">
        <v>0</v>
      </c>
      <c r="J74" s="1">
        <v>0</v>
      </c>
      <c r="K74" s="1">
        <v>0</v>
      </c>
      <c r="L74" s="1">
        <v>0</v>
      </c>
    </row>
    <row r="75" spans="1:12" x14ac:dyDescent="0.25">
      <c r="A75" s="1" t="s">
        <v>9</v>
      </c>
      <c r="B75" s="1">
        <v>2000000</v>
      </c>
      <c r="C75" s="1" t="s">
        <v>10</v>
      </c>
      <c r="D75" s="1" t="s">
        <v>13</v>
      </c>
      <c r="F75" s="1">
        <v>0</v>
      </c>
      <c r="G75" s="1">
        <v>2000000</v>
      </c>
      <c r="H75" s="1">
        <v>0</v>
      </c>
      <c r="I75" s="1">
        <v>0</v>
      </c>
      <c r="J75" s="1">
        <v>0</v>
      </c>
      <c r="K75" s="1">
        <v>0</v>
      </c>
      <c r="L75" s="1">
        <v>0</v>
      </c>
    </row>
    <row r="76" spans="1:12" x14ac:dyDescent="0.25">
      <c r="A76" s="1" t="s">
        <v>9</v>
      </c>
      <c r="B76" s="1">
        <v>1400000</v>
      </c>
      <c r="C76" s="1" t="s">
        <v>10</v>
      </c>
      <c r="D76" s="1" t="s">
        <v>13</v>
      </c>
      <c r="E76" s="1">
        <v>2009</v>
      </c>
      <c r="F76" s="1">
        <v>0</v>
      </c>
      <c r="G76" s="1">
        <v>1400000</v>
      </c>
      <c r="H76" s="1">
        <v>0</v>
      </c>
      <c r="I76" s="1">
        <v>0</v>
      </c>
      <c r="J76" s="1">
        <v>0</v>
      </c>
      <c r="K76" s="1">
        <v>0</v>
      </c>
      <c r="L76" s="1">
        <v>0</v>
      </c>
    </row>
    <row r="77" spans="1:12" x14ac:dyDescent="0.25">
      <c r="A77" s="1" t="s">
        <v>9</v>
      </c>
      <c r="B77" s="1">
        <v>50000000</v>
      </c>
      <c r="C77" s="1" t="s">
        <v>10</v>
      </c>
      <c r="D77" s="1" t="s">
        <v>13</v>
      </c>
      <c r="F77" s="1">
        <v>0</v>
      </c>
      <c r="G77" s="1">
        <v>0</v>
      </c>
      <c r="H77" s="1">
        <v>0</v>
      </c>
      <c r="I77" s="1">
        <v>0</v>
      </c>
      <c r="J77" s="1">
        <v>0</v>
      </c>
      <c r="K77" s="1">
        <v>0</v>
      </c>
      <c r="L77" s="1">
        <v>50000000</v>
      </c>
    </row>
    <row r="78" spans="1:12" x14ac:dyDescent="0.25">
      <c r="A78" s="1" t="s">
        <v>9</v>
      </c>
      <c r="B78" s="1">
        <v>500000</v>
      </c>
      <c r="C78" s="1" t="s">
        <v>10</v>
      </c>
      <c r="D78" s="1" t="s">
        <v>11</v>
      </c>
      <c r="F78" s="1">
        <v>500000</v>
      </c>
      <c r="G78" s="1">
        <v>0</v>
      </c>
      <c r="H78" s="1">
        <v>0</v>
      </c>
      <c r="I78" s="1">
        <v>0</v>
      </c>
      <c r="J78" s="1">
        <v>0</v>
      </c>
      <c r="K78" s="1">
        <v>0</v>
      </c>
      <c r="L78" s="1">
        <v>0</v>
      </c>
    </row>
    <row r="79" spans="1:12" x14ac:dyDescent="0.25">
      <c r="A79" s="1" t="s">
        <v>9</v>
      </c>
      <c r="B79" s="1">
        <v>475000</v>
      </c>
      <c r="C79" s="1" t="s">
        <v>10</v>
      </c>
      <c r="D79" s="1" t="s">
        <v>13</v>
      </c>
      <c r="E79" s="1">
        <v>2012</v>
      </c>
      <c r="F79" s="1">
        <v>475000</v>
      </c>
      <c r="G79" s="1">
        <v>0</v>
      </c>
      <c r="H79" s="1">
        <v>0</v>
      </c>
      <c r="I79" s="1">
        <v>0</v>
      </c>
      <c r="J79" s="1">
        <v>0</v>
      </c>
      <c r="K79" s="1">
        <v>0</v>
      </c>
      <c r="L79" s="1">
        <v>0</v>
      </c>
    </row>
    <row r="80" spans="1:12" x14ac:dyDescent="0.25">
      <c r="A80" s="1" t="s">
        <v>9</v>
      </c>
      <c r="B80" s="1">
        <v>217500</v>
      </c>
      <c r="C80" s="1" t="s">
        <v>10</v>
      </c>
      <c r="F80" s="1">
        <v>217500</v>
      </c>
      <c r="G80" s="1">
        <v>0</v>
      </c>
      <c r="H80" s="1">
        <v>0</v>
      </c>
      <c r="I80" s="1">
        <v>0</v>
      </c>
      <c r="J80" s="1">
        <v>0</v>
      </c>
      <c r="K80" s="1">
        <v>0</v>
      </c>
      <c r="L80" s="1">
        <v>0</v>
      </c>
    </row>
    <row r="81" spans="1:12" x14ac:dyDescent="0.25">
      <c r="A81" s="1" t="s">
        <v>9</v>
      </c>
      <c r="B81" s="1">
        <v>7500</v>
      </c>
      <c r="C81" s="1" t="s">
        <v>10</v>
      </c>
      <c r="D81" s="1" t="s">
        <v>13</v>
      </c>
      <c r="E81" s="1">
        <v>2013</v>
      </c>
      <c r="F81" s="1">
        <v>7500</v>
      </c>
      <c r="G81" s="1">
        <v>0</v>
      </c>
      <c r="H81" s="1">
        <v>0</v>
      </c>
      <c r="I81" s="1">
        <v>0</v>
      </c>
      <c r="J81" s="1">
        <v>0</v>
      </c>
      <c r="K81" s="1">
        <v>0</v>
      </c>
      <c r="L81" s="1">
        <v>0</v>
      </c>
    </row>
    <row r="82" spans="1:12" x14ac:dyDescent="0.25">
      <c r="A82" s="1" t="s">
        <v>9</v>
      </c>
      <c r="B82" s="1">
        <v>2000000</v>
      </c>
      <c r="C82" s="1" t="s">
        <v>10</v>
      </c>
      <c r="D82" s="1" t="s">
        <v>13</v>
      </c>
      <c r="E82" s="1">
        <v>2014</v>
      </c>
      <c r="F82" s="1">
        <v>2000000</v>
      </c>
      <c r="G82" s="1">
        <v>0</v>
      </c>
      <c r="H82" s="1">
        <v>0</v>
      </c>
      <c r="I82" s="1">
        <v>0</v>
      </c>
      <c r="J82" s="1">
        <v>0</v>
      </c>
      <c r="K82" s="1">
        <v>0</v>
      </c>
      <c r="L82" s="1">
        <v>0</v>
      </c>
    </row>
    <row r="83" spans="1:12" x14ac:dyDescent="0.25">
      <c r="A83" s="1" t="s">
        <v>9</v>
      </c>
      <c r="B83" s="1">
        <v>110000000</v>
      </c>
      <c r="C83" s="1" t="s">
        <v>10</v>
      </c>
      <c r="D83" s="1" t="s">
        <v>13</v>
      </c>
      <c r="F83" s="1">
        <v>0</v>
      </c>
      <c r="G83" s="1">
        <v>0</v>
      </c>
      <c r="H83" s="1">
        <v>0</v>
      </c>
      <c r="I83" s="1">
        <v>0</v>
      </c>
      <c r="J83" s="1">
        <v>0</v>
      </c>
      <c r="K83" s="1">
        <v>0</v>
      </c>
      <c r="L83" s="1">
        <v>110000000</v>
      </c>
    </row>
    <row r="84" spans="1:12" x14ac:dyDescent="0.25">
      <c r="A84" s="1" t="s">
        <v>9</v>
      </c>
      <c r="B84" s="1">
        <v>1200000</v>
      </c>
      <c r="C84" s="1" t="s">
        <v>10</v>
      </c>
      <c r="E84" s="1">
        <v>2014</v>
      </c>
      <c r="F84" s="1">
        <v>1200000</v>
      </c>
      <c r="G84" s="1">
        <v>0</v>
      </c>
      <c r="H84" s="1">
        <v>0</v>
      </c>
      <c r="I84" s="1">
        <v>0</v>
      </c>
      <c r="J84" s="1">
        <v>0</v>
      </c>
      <c r="K84" s="1">
        <v>0</v>
      </c>
      <c r="L84" s="1">
        <v>0</v>
      </c>
    </row>
    <row r="85" spans="1:12" x14ac:dyDescent="0.25">
      <c r="A85" s="1" t="s">
        <v>9</v>
      </c>
      <c r="B85" s="1">
        <v>40704</v>
      </c>
      <c r="C85" s="1" t="s">
        <v>10</v>
      </c>
      <c r="D85" s="1" t="s">
        <v>13</v>
      </c>
      <c r="E85" s="1">
        <v>2012</v>
      </c>
      <c r="F85" s="1">
        <v>40704</v>
      </c>
      <c r="G85" s="1">
        <v>0</v>
      </c>
      <c r="H85" s="1">
        <v>0</v>
      </c>
      <c r="I85" s="1">
        <v>0</v>
      </c>
      <c r="J85" s="1">
        <v>0</v>
      </c>
      <c r="K85" s="1">
        <v>0</v>
      </c>
      <c r="L85" s="1">
        <v>0</v>
      </c>
    </row>
    <row r="86" spans="1:12" x14ac:dyDescent="0.25">
      <c r="A86" s="1" t="s">
        <v>9</v>
      </c>
      <c r="B86" s="1">
        <v>1800000</v>
      </c>
      <c r="C86" s="1" t="s">
        <v>10</v>
      </c>
      <c r="D86" s="1" t="s">
        <v>13</v>
      </c>
      <c r="E86" s="1">
        <v>2004</v>
      </c>
      <c r="F86" s="1">
        <v>0</v>
      </c>
      <c r="G86" s="1">
        <v>1800000</v>
      </c>
      <c r="H86" s="1">
        <v>0</v>
      </c>
      <c r="I86" s="1">
        <v>0</v>
      </c>
      <c r="J86" s="1">
        <v>0</v>
      </c>
      <c r="K86" s="1">
        <v>0</v>
      </c>
      <c r="L86" s="1">
        <v>0</v>
      </c>
    </row>
    <row r="87" spans="1:12" x14ac:dyDescent="0.25">
      <c r="A87" s="1" t="s">
        <v>9</v>
      </c>
      <c r="B87" s="1">
        <v>27500000</v>
      </c>
      <c r="C87" s="1" t="s">
        <v>21</v>
      </c>
      <c r="D87" s="1" t="s">
        <v>13</v>
      </c>
      <c r="F87" s="1">
        <v>0</v>
      </c>
      <c r="G87" s="1">
        <v>0</v>
      </c>
      <c r="H87" s="1">
        <v>0</v>
      </c>
      <c r="I87" s="1">
        <v>27500000</v>
      </c>
      <c r="J87" s="1">
        <v>0</v>
      </c>
      <c r="K87" s="1">
        <v>0</v>
      </c>
      <c r="L87" s="1">
        <v>0</v>
      </c>
    </row>
    <row r="88" spans="1:12" x14ac:dyDescent="0.25">
      <c r="A88" s="1" t="s">
        <v>9</v>
      </c>
      <c r="B88" s="1">
        <v>2485000</v>
      </c>
      <c r="C88" s="1" t="s">
        <v>10</v>
      </c>
      <c r="D88" s="1" t="s">
        <v>13</v>
      </c>
      <c r="E88" s="1">
        <v>2003</v>
      </c>
      <c r="F88" s="1">
        <v>0</v>
      </c>
      <c r="G88" s="1">
        <v>0</v>
      </c>
      <c r="H88" s="1">
        <v>0</v>
      </c>
      <c r="I88" s="1">
        <v>2485000</v>
      </c>
      <c r="J88" s="1">
        <v>0</v>
      </c>
      <c r="K88" s="1">
        <v>0</v>
      </c>
      <c r="L88" s="1">
        <v>0</v>
      </c>
    </row>
    <row r="89" spans="1:12" x14ac:dyDescent="0.25">
      <c r="A89" s="1" t="s">
        <v>9</v>
      </c>
      <c r="B89" s="1">
        <v>15000000</v>
      </c>
      <c r="C89" s="1" t="s">
        <v>21</v>
      </c>
      <c r="D89" s="1" t="s">
        <v>13</v>
      </c>
      <c r="E89" s="1">
        <v>2000</v>
      </c>
      <c r="F89" s="1">
        <v>0</v>
      </c>
      <c r="G89" s="1">
        <v>15000000</v>
      </c>
      <c r="H89" s="1">
        <v>0</v>
      </c>
      <c r="I89" s="1">
        <v>0</v>
      </c>
      <c r="J89" s="1">
        <v>0</v>
      </c>
      <c r="K89" s="1">
        <v>0</v>
      </c>
      <c r="L89" s="1">
        <v>0</v>
      </c>
    </row>
    <row r="90" spans="1:12" x14ac:dyDescent="0.25">
      <c r="A90" s="1" t="s">
        <v>9</v>
      </c>
      <c r="B90" s="1">
        <v>1000000</v>
      </c>
      <c r="C90" s="1" t="s">
        <v>10</v>
      </c>
      <c r="D90" s="1" t="s">
        <v>25</v>
      </c>
      <c r="F90" s="1">
        <v>1000000</v>
      </c>
      <c r="G90" s="1">
        <v>0</v>
      </c>
      <c r="H90" s="1">
        <v>0</v>
      </c>
      <c r="I90" s="1">
        <v>0</v>
      </c>
      <c r="J90" s="1">
        <v>0</v>
      </c>
      <c r="K90" s="1">
        <v>0</v>
      </c>
      <c r="L90" s="1">
        <v>0</v>
      </c>
    </row>
    <row r="91" spans="1:12" x14ac:dyDescent="0.25">
      <c r="A91" s="1" t="s">
        <v>9</v>
      </c>
      <c r="B91" s="1">
        <v>10000</v>
      </c>
      <c r="C91" s="1" t="s">
        <v>10</v>
      </c>
      <c r="F91" s="1">
        <v>0</v>
      </c>
      <c r="G91" s="1">
        <v>0</v>
      </c>
      <c r="H91" s="1">
        <v>0</v>
      </c>
      <c r="I91" s="1">
        <v>10000</v>
      </c>
      <c r="J91" s="1">
        <v>0</v>
      </c>
      <c r="K91" s="1">
        <v>0</v>
      </c>
      <c r="L91" s="1">
        <v>0</v>
      </c>
    </row>
    <row r="93" spans="1:12" x14ac:dyDescent="0.25">
      <c r="D93" s="1">
        <f>COUNT("USA",Table1[country_code])</f>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1"/>
  <sheetViews>
    <sheetView workbookViewId="0">
      <selection activeCell="G24" sqref="G24"/>
    </sheetView>
  </sheetViews>
  <sheetFormatPr defaultColWidth="11" defaultRowHeight="15.75" x14ac:dyDescent="0.25"/>
  <cols>
    <col min="1" max="1" width="15.625" style="1" bestFit="1" customWidth="1"/>
    <col min="2" max="2" width="18.375" style="1" customWidth="1"/>
    <col min="3" max="3" width="9.375" style="1" bestFit="1" customWidth="1"/>
    <col min="4" max="4" width="14.5" style="1" customWidth="1"/>
    <col min="5" max="5" width="14.875" style="1" customWidth="1"/>
    <col min="6" max="6" width="13.875" style="1" customWidth="1"/>
    <col min="7" max="7" width="16.375" style="1" customWidth="1"/>
    <col min="8" max="8" width="20.875" style="1" customWidth="1"/>
    <col min="9" max="9" width="20.125" style="1" customWidth="1"/>
    <col min="10" max="10" width="17.375" style="1" customWidth="1"/>
    <col min="11" max="11" width="15.625" style="1" customWidth="1"/>
    <col min="12" max="12" width="15.5" style="1" customWidth="1"/>
  </cols>
  <sheetData>
    <row r="1" spans="1:12" x14ac:dyDescent="0.25">
      <c r="A1" s="1" t="s">
        <v>0</v>
      </c>
      <c r="B1" s="1" t="s">
        <v>1</v>
      </c>
      <c r="C1" s="1" t="s">
        <v>2</v>
      </c>
      <c r="D1" s="1" t="s">
        <v>3</v>
      </c>
      <c r="E1" s="1" t="s">
        <v>4</v>
      </c>
      <c r="F1" s="1" t="s">
        <v>34</v>
      </c>
      <c r="G1" s="1" t="s">
        <v>35</v>
      </c>
      <c r="H1" s="1" t="s">
        <v>5</v>
      </c>
      <c r="I1" s="1" t="s">
        <v>36</v>
      </c>
      <c r="J1" s="1" t="s">
        <v>6</v>
      </c>
      <c r="K1" s="1" t="s">
        <v>7</v>
      </c>
      <c r="L1" s="1" t="s">
        <v>8</v>
      </c>
    </row>
    <row r="2" spans="1:12" x14ac:dyDescent="0.25">
      <c r="A2" s="1" t="s">
        <v>9</v>
      </c>
      <c r="B2" s="1">
        <v>2000000</v>
      </c>
      <c r="C2" s="1" t="s">
        <v>10</v>
      </c>
      <c r="D2" s="1" t="s">
        <v>11</v>
      </c>
      <c r="F2" s="1">
        <v>0</v>
      </c>
      <c r="G2" s="1">
        <v>0</v>
      </c>
      <c r="I2" s="1">
        <v>2000000</v>
      </c>
    </row>
    <row r="3" spans="1:12" x14ac:dyDescent="0.25">
      <c r="A3" s="1" t="s">
        <v>9</v>
      </c>
      <c r="B3" s="1">
        <v>740725</v>
      </c>
      <c r="C3" s="1" t="s">
        <v>10</v>
      </c>
      <c r="D3" s="1" t="s">
        <v>13</v>
      </c>
      <c r="E3" s="1">
        <v>2013</v>
      </c>
      <c r="F3" s="1">
        <v>0</v>
      </c>
      <c r="G3" s="1">
        <v>740725</v>
      </c>
    </row>
    <row r="4" spans="1:12" x14ac:dyDescent="0.25">
      <c r="A4" s="1" t="s">
        <v>9</v>
      </c>
      <c r="B4" s="1">
        <v>3351100</v>
      </c>
      <c r="C4" s="1" t="s">
        <v>10</v>
      </c>
      <c r="D4" s="1" t="s">
        <v>14</v>
      </c>
      <c r="E4" s="1">
        <v>2014</v>
      </c>
      <c r="F4" s="1">
        <v>3351100</v>
      </c>
      <c r="G4" s="1">
        <v>0</v>
      </c>
    </row>
    <row r="5" spans="1:12" x14ac:dyDescent="0.25">
      <c r="A5" s="1" t="s">
        <v>9</v>
      </c>
      <c r="B5" s="1">
        <v>10000000</v>
      </c>
      <c r="C5" s="1" t="s">
        <v>10</v>
      </c>
      <c r="D5" s="1" t="s">
        <v>15</v>
      </c>
      <c r="E5" s="1">
        <v>2006</v>
      </c>
      <c r="F5" s="1">
        <v>0</v>
      </c>
      <c r="G5" s="1">
        <v>10000000</v>
      </c>
    </row>
    <row r="6" spans="1:12" x14ac:dyDescent="0.25">
      <c r="A6" s="1" t="s">
        <v>9</v>
      </c>
      <c r="B6" s="1">
        <v>45000000</v>
      </c>
      <c r="C6" s="1" t="s">
        <v>10</v>
      </c>
      <c r="D6" s="1" t="s">
        <v>13</v>
      </c>
      <c r="E6" s="1">
        <v>1997</v>
      </c>
      <c r="F6" s="1">
        <v>0</v>
      </c>
      <c r="G6" s="1">
        <v>0</v>
      </c>
      <c r="K6" s="1">
        <v>45000000</v>
      </c>
    </row>
    <row r="7" spans="1:12" x14ac:dyDescent="0.25">
      <c r="A7" s="1" t="s">
        <v>9</v>
      </c>
      <c r="B7" s="1">
        <v>150000</v>
      </c>
      <c r="C7" s="1" t="s">
        <v>10</v>
      </c>
      <c r="D7" s="1" t="s">
        <v>13</v>
      </c>
      <c r="E7" s="1">
        <v>2013</v>
      </c>
      <c r="F7" s="1">
        <v>150000</v>
      </c>
      <c r="G7" s="1">
        <v>0</v>
      </c>
    </row>
    <row r="8" spans="1:12" x14ac:dyDescent="0.25">
      <c r="A8" s="1" t="s">
        <v>9</v>
      </c>
      <c r="B8" s="1">
        <v>8199999</v>
      </c>
      <c r="C8" s="1" t="s">
        <v>10</v>
      </c>
      <c r="D8" s="1" t="s">
        <v>13</v>
      </c>
      <c r="F8" s="1">
        <v>0</v>
      </c>
      <c r="G8" s="1">
        <v>8199999</v>
      </c>
    </row>
    <row r="9" spans="1:12" x14ac:dyDescent="0.25">
      <c r="A9" s="1" t="s">
        <v>9</v>
      </c>
      <c r="B9" s="1">
        <v>4496166</v>
      </c>
      <c r="C9" s="1" t="s">
        <v>10</v>
      </c>
      <c r="D9" s="1" t="s">
        <v>17</v>
      </c>
      <c r="E9" s="1">
        <v>2008</v>
      </c>
      <c r="F9" s="1">
        <v>1196166</v>
      </c>
      <c r="G9" s="1">
        <v>3300000</v>
      </c>
    </row>
    <row r="10" spans="1:12" x14ac:dyDescent="0.25">
      <c r="A10" s="1" t="s">
        <v>9</v>
      </c>
      <c r="B10" s="1">
        <v>150000</v>
      </c>
      <c r="C10" s="1" t="s">
        <v>10</v>
      </c>
      <c r="D10" s="1" t="s">
        <v>13</v>
      </c>
      <c r="E10" s="1">
        <v>2013</v>
      </c>
      <c r="F10" s="1">
        <v>150000</v>
      </c>
      <c r="G10" s="1">
        <v>0</v>
      </c>
    </row>
    <row r="11" spans="1:12" x14ac:dyDescent="0.25">
      <c r="A11" s="1" t="s">
        <v>9</v>
      </c>
      <c r="B11" s="1">
        <v>21400000</v>
      </c>
      <c r="C11" s="1" t="s">
        <v>10</v>
      </c>
      <c r="D11" s="1" t="s">
        <v>18</v>
      </c>
      <c r="E11" s="1">
        <v>2007</v>
      </c>
      <c r="F11" s="1">
        <v>400000</v>
      </c>
      <c r="G11" s="1">
        <v>13000000</v>
      </c>
    </row>
    <row r="12" spans="1:12" x14ac:dyDescent="0.25">
      <c r="A12" s="1" t="s">
        <v>9</v>
      </c>
      <c r="B12" s="1">
        <v>148323</v>
      </c>
      <c r="C12" s="1" t="s">
        <v>10</v>
      </c>
      <c r="D12" s="1" t="s">
        <v>19</v>
      </c>
      <c r="E12" s="1">
        <v>2010</v>
      </c>
      <c r="F12" s="1">
        <v>148323</v>
      </c>
      <c r="G12" s="1">
        <v>0</v>
      </c>
    </row>
    <row r="13" spans="1:12" x14ac:dyDescent="0.25">
      <c r="A13" s="1" t="s">
        <v>9</v>
      </c>
      <c r="B13" s="1">
        <v>4700000</v>
      </c>
      <c r="C13" s="1" t="s">
        <v>10</v>
      </c>
      <c r="D13" s="1" t="s">
        <v>13</v>
      </c>
      <c r="E13" s="1">
        <v>2012</v>
      </c>
      <c r="F13" s="1">
        <v>4000000</v>
      </c>
      <c r="G13" s="1">
        <v>0</v>
      </c>
    </row>
    <row r="14" spans="1:12" x14ac:dyDescent="0.25">
      <c r="A14" s="1" t="s">
        <v>9</v>
      </c>
      <c r="B14" s="1">
        <v>100000</v>
      </c>
      <c r="C14" s="1" t="s">
        <v>10</v>
      </c>
      <c r="D14" s="1" t="s">
        <v>13</v>
      </c>
      <c r="E14" s="1">
        <v>2010</v>
      </c>
      <c r="F14" s="1">
        <v>100000</v>
      </c>
      <c r="G14" s="1">
        <v>0</v>
      </c>
    </row>
    <row r="15" spans="1:12" x14ac:dyDescent="0.25">
      <c r="A15" s="1" t="s">
        <v>9</v>
      </c>
      <c r="B15" s="1">
        <v>449999</v>
      </c>
      <c r="C15" s="1" t="s">
        <v>10</v>
      </c>
      <c r="D15" s="1" t="s">
        <v>13</v>
      </c>
      <c r="F15" s="1">
        <v>0</v>
      </c>
      <c r="G15" s="1">
        <v>449999</v>
      </c>
    </row>
    <row r="16" spans="1:12" x14ac:dyDescent="0.25">
      <c r="A16" s="1" t="s">
        <v>9</v>
      </c>
      <c r="B16" s="1">
        <v>4400000</v>
      </c>
      <c r="C16" s="1" t="s">
        <v>10</v>
      </c>
      <c r="D16" s="1" t="s">
        <v>13</v>
      </c>
      <c r="E16" s="1">
        <v>2012</v>
      </c>
      <c r="F16" s="1">
        <v>4400000</v>
      </c>
      <c r="G16" s="1">
        <v>0</v>
      </c>
    </row>
    <row r="17" spans="1:11" x14ac:dyDescent="0.25">
      <c r="A17" s="1" t="s">
        <v>9</v>
      </c>
      <c r="B17" s="1">
        <v>51000000</v>
      </c>
      <c r="C17" s="1" t="s">
        <v>10</v>
      </c>
      <c r="D17" s="1" t="s">
        <v>13</v>
      </c>
      <c r="E17" s="1">
        <v>2009</v>
      </c>
      <c r="F17" s="1">
        <v>0</v>
      </c>
      <c r="G17" s="1">
        <v>51000000</v>
      </c>
    </row>
    <row r="18" spans="1:11" x14ac:dyDescent="0.25">
      <c r="A18" s="1" t="s">
        <v>9</v>
      </c>
      <c r="B18" s="1">
        <v>3000000</v>
      </c>
      <c r="C18" s="1" t="s">
        <v>10</v>
      </c>
      <c r="D18" s="1" t="s">
        <v>13</v>
      </c>
      <c r="F18" s="1">
        <v>0</v>
      </c>
      <c r="G18" s="1">
        <v>0</v>
      </c>
      <c r="K18" s="1">
        <v>3000000</v>
      </c>
    </row>
    <row r="19" spans="1:11" x14ac:dyDescent="0.25">
      <c r="A19" s="1" t="s">
        <v>9</v>
      </c>
      <c r="B19" s="1">
        <v>16135004</v>
      </c>
      <c r="C19" s="1" t="s">
        <v>10</v>
      </c>
      <c r="D19" s="1" t="s">
        <v>13</v>
      </c>
      <c r="E19" s="1">
        <v>2008</v>
      </c>
      <c r="F19" s="1">
        <v>0</v>
      </c>
      <c r="G19" s="1">
        <v>16135004</v>
      </c>
    </row>
    <row r="20" spans="1:11" x14ac:dyDescent="0.25">
      <c r="A20" s="1" t="s">
        <v>9</v>
      </c>
      <c r="B20" s="1">
        <v>16300000</v>
      </c>
      <c r="C20" s="1" t="s">
        <v>10</v>
      </c>
      <c r="D20" s="1" t="s">
        <v>22</v>
      </c>
      <c r="E20" s="1">
        <v>2013</v>
      </c>
      <c r="F20" s="1">
        <v>2000000</v>
      </c>
      <c r="G20" s="1">
        <v>14300000</v>
      </c>
    </row>
    <row r="21" spans="1:11" x14ac:dyDescent="0.25">
      <c r="A21" s="1" t="s">
        <v>9</v>
      </c>
      <c r="B21" s="1">
        <v>24150000</v>
      </c>
      <c r="C21" s="1" t="s">
        <v>10</v>
      </c>
      <c r="D21" s="1" t="s">
        <v>14</v>
      </c>
      <c r="E21" s="1">
        <v>2009</v>
      </c>
      <c r="F21" s="1">
        <v>0</v>
      </c>
      <c r="G21" s="1">
        <v>23150000</v>
      </c>
      <c r="K21" s="1">
        <v>1000000</v>
      </c>
    </row>
    <row r="22" spans="1:11" x14ac:dyDescent="0.25">
      <c r="A22" s="1" t="s">
        <v>9</v>
      </c>
      <c r="B22" s="1">
        <v>172801</v>
      </c>
      <c r="C22" s="1" t="s">
        <v>10</v>
      </c>
      <c r="D22" s="1" t="s">
        <v>16</v>
      </c>
      <c r="E22" s="1">
        <v>2013</v>
      </c>
      <c r="F22" s="1">
        <v>172801</v>
      </c>
      <c r="G22" s="1">
        <v>0</v>
      </c>
    </row>
    <row r="23" spans="1:11" x14ac:dyDescent="0.25">
      <c r="A23" s="1" t="s">
        <v>9</v>
      </c>
      <c r="B23" s="1">
        <v>50000</v>
      </c>
      <c r="C23" s="1" t="s">
        <v>23</v>
      </c>
      <c r="D23" s="1" t="s">
        <v>13</v>
      </c>
      <c r="E23" s="1">
        <v>2009</v>
      </c>
      <c r="F23" s="1">
        <v>50000</v>
      </c>
      <c r="G23" s="1">
        <v>0</v>
      </c>
    </row>
    <row r="24" spans="1:11" x14ac:dyDescent="0.25">
      <c r="A24" s="1" t="s">
        <v>9</v>
      </c>
      <c r="B24" s="1">
        <v>25000000</v>
      </c>
      <c r="C24" s="1" t="s">
        <v>10</v>
      </c>
      <c r="D24" s="1" t="s">
        <v>13</v>
      </c>
      <c r="E24" s="1">
        <v>2012</v>
      </c>
      <c r="F24" s="1">
        <v>0</v>
      </c>
      <c r="G24" s="1">
        <v>25000000</v>
      </c>
    </row>
    <row r="25" spans="1:11" x14ac:dyDescent="0.25">
      <c r="A25" s="1" t="s">
        <v>9</v>
      </c>
      <c r="B25" s="1">
        <v>550000</v>
      </c>
      <c r="C25" s="1" t="s">
        <v>10</v>
      </c>
      <c r="D25" s="1" t="s">
        <v>13</v>
      </c>
      <c r="E25" s="1">
        <v>2013</v>
      </c>
      <c r="F25" s="1">
        <v>550000</v>
      </c>
      <c r="G25" s="1">
        <v>0</v>
      </c>
    </row>
    <row r="26" spans="1:11" x14ac:dyDescent="0.25">
      <c r="A26" s="1" t="s">
        <v>9</v>
      </c>
      <c r="B26" s="1">
        <v>6400000</v>
      </c>
      <c r="C26" s="1" t="s">
        <v>10</v>
      </c>
      <c r="D26" s="1" t="s">
        <v>13</v>
      </c>
      <c r="E26" s="1">
        <v>2011</v>
      </c>
      <c r="F26" s="1">
        <v>1400000</v>
      </c>
      <c r="G26" s="1">
        <v>5000000</v>
      </c>
    </row>
    <row r="27" spans="1:11" x14ac:dyDescent="0.25">
      <c r="A27" s="1" t="s">
        <v>9</v>
      </c>
      <c r="B27" s="1">
        <v>10000000</v>
      </c>
      <c r="D27" s="1" t="s">
        <v>13</v>
      </c>
      <c r="E27" s="1">
        <v>2007</v>
      </c>
      <c r="F27" s="1">
        <v>0</v>
      </c>
      <c r="G27" s="1">
        <v>0</v>
      </c>
      <c r="K27" s="1">
        <v>10000000</v>
      </c>
    </row>
    <row r="28" spans="1:11" x14ac:dyDescent="0.25">
      <c r="A28" s="1" t="s">
        <v>9</v>
      </c>
      <c r="B28" s="1">
        <v>4099999</v>
      </c>
      <c r="C28" s="1" t="s">
        <v>10</v>
      </c>
      <c r="D28" s="1" t="s">
        <v>13</v>
      </c>
      <c r="E28" s="1">
        <v>2012</v>
      </c>
      <c r="F28" s="1">
        <v>4099999</v>
      </c>
      <c r="G28" s="1">
        <v>0</v>
      </c>
    </row>
    <row r="29" spans="1:11" x14ac:dyDescent="0.25">
      <c r="A29" s="1" t="s">
        <v>9</v>
      </c>
      <c r="B29" s="1">
        <v>7540000</v>
      </c>
      <c r="C29" s="1" t="s">
        <v>10</v>
      </c>
      <c r="E29" s="1">
        <v>2013</v>
      </c>
      <c r="F29" s="1">
        <v>3770000</v>
      </c>
      <c r="G29" s="1">
        <v>3770000</v>
      </c>
    </row>
    <row r="30" spans="1:11" x14ac:dyDescent="0.25">
      <c r="A30" s="1" t="s">
        <v>9</v>
      </c>
      <c r="B30" s="1">
        <v>11000000</v>
      </c>
      <c r="C30" s="1" t="s">
        <v>10</v>
      </c>
      <c r="E30" s="1">
        <v>2012</v>
      </c>
      <c r="F30" s="1">
        <v>1000000</v>
      </c>
      <c r="G30" s="1">
        <v>10000000</v>
      </c>
    </row>
    <row r="31" spans="1:11" x14ac:dyDescent="0.25">
      <c r="A31" s="1" t="s">
        <v>9</v>
      </c>
      <c r="B31" s="1">
        <v>750000</v>
      </c>
      <c r="C31" s="1" t="s">
        <v>10</v>
      </c>
      <c r="D31" s="1" t="s">
        <v>13</v>
      </c>
      <c r="E31" s="1">
        <v>2011</v>
      </c>
      <c r="F31" s="1">
        <v>0</v>
      </c>
      <c r="G31" s="1">
        <v>750000</v>
      </c>
    </row>
    <row r="32" spans="1:11" x14ac:dyDescent="0.25">
      <c r="A32" s="1" t="s">
        <v>9</v>
      </c>
      <c r="B32" s="1">
        <v>5000000</v>
      </c>
      <c r="C32" s="1" t="s">
        <v>10</v>
      </c>
      <c r="D32" s="1" t="s">
        <v>13</v>
      </c>
      <c r="F32" s="1">
        <v>0</v>
      </c>
      <c r="G32" s="1">
        <v>5000000</v>
      </c>
    </row>
    <row r="33" spans="1:12" x14ac:dyDescent="0.25">
      <c r="A33" s="1" t="s">
        <v>9</v>
      </c>
      <c r="B33" s="1">
        <v>120000</v>
      </c>
      <c r="C33" s="1" t="s">
        <v>10</v>
      </c>
      <c r="D33" s="1" t="s">
        <v>13</v>
      </c>
      <c r="F33" s="1">
        <v>120000</v>
      </c>
      <c r="G33" s="1">
        <v>0</v>
      </c>
    </row>
    <row r="34" spans="1:12" x14ac:dyDescent="0.25">
      <c r="A34" s="1" t="s">
        <v>9</v>
      </c>
      <c r="B34" s="1">
        <v>800000</v>
      </c>
      <c r="C34" s="1" t="s">
        <v>10</v>
      </c>
      <c r="D34" s="1" t="s">
        <v>20</v>
      </c>
      <c r="E34" s="1">
        <v>2013</v>
      </c>
      <c r="F34" s="1">
        <v>800000</v>
      </c>
      <c r="G34" s="1">
        <v>0</v>
      </c>
    </row>
    <row r="35" spans="1:12" x14ac:dyDescent="0.25">
      <c r="A35" s="1" t="s">
        <v>9</v>
      </c>
      <c r="B35" s="1">
        <v>750000</v>
      </c>
      <c r="C35" s="1" t="s">
        <v>10</v>
      </c>
      <c r="D35" s="1" t="s">
        <v>13</v>
      </c>
      <c r="E35" s="1">
        <v>2012</v>
      </c>
      <c r="F35" s="1">
        <v>750000</v>
      </c>
      <c r="G35" s="1">
        <v>0</v>
      </c>
    </row>
    <row r="36" spans="1:12" x14ac:dyDescent="0.25">
      <c r="A36" s="1" t="s">
        <v>9</v>
      </c>
      <c r="B36" s="1">
        <v>450000</v>
      </c>
      <c r="C36" s="1" t="s">
        <v>10</v>
      </c>
      <c r="D36" s="1" t="s">
        <v>28</v>
      </c>
      <c r="E36" s="1">
        <v>2013</v>
      </c>
      <c r="F36" s="1">
        <v>300000</v>
      </c>
      <c r="G36" s="1">
        <v>0</v>
      </c>
      <c r="L36" s="1">
        <v>150000</v>
      </c>
    </row>
    <row r="37" spans="1:12" x14ac:dyDescent="0.25">
      <c r="A37" s="1" t="s">
        <v>9</v>
      </c>
      <c r="B37" s="1">
        <v>5000000</v>
      </c>
      <c r="D37" s="1" t="s">
        <v>13</v>
      </c>
      <c r="E37" s="1">
        <v>2002</v>
      </c>
      <c r="F37" s="1">
        <v>0</v>
      </c>
      <c r="G37" s="1">
        <v>0</v>
      </c>
      <c r="K37" s="1">
        <v>5000000</v>
      </c>
    </row>
    <row r="38" spans="1:12" x14ac:dyDescent="0.25">
      <c r="A38" s="1" t="s">
        <v>9</v>
      </c>
      <c r="B38" s="1">
        <v>3000000</v>
      </c>
      <c r="C38" s="1" t="s">
        <v>10</v>
      </c>
      <c r="D38" s="1" t="s">
        <v>20</v>
      </c>
      <c r="E38" s="1">
        <v>2013</v>
      </c>
      <c r="F38" s="1">
        <v>3000000</v>
      </c>
      <c r="G38" s="1">
        <v>0</v>
      </c>
    </row>
    <row r="39" spans="1:12" x14ac:dyDescent="0.25">
      <c r="A39" s="1" t="s">
        <v>9</v>
      </c>
      <c r="B39" s="1">
        <v>398097</v>
      </c>
      <c r="C39" s="1" t="s">
        <v>10</v>
      </c>
      <c r="D39" s="1" t="s">
        <v>19</v>
      </c>
      <c r="E39" s="1">
        <v>2010</v>
      </c>
      <c r="F39" s="1">
        <v>0</v>
      </c>
      <c r="G39" s="1">
        <v>0</v>
      </c>
      <c r="H39" s="1">
        <v>398097</v>
      </c>
    </row>
    <row r="40" spans="1:12" x14ac:dyDescent="0.25">
      <c r="A40" s="1" t="s">
        <v>9</v>
      </c>
      <c r="B40" s="1">
        <v>1200000</v>
      </c>
      <c r="C40" s="1" t="s">
        <v>10</v>
      </c>
      <c r="D40" s="1" t="s">
        <v>13</v>
      </c>
      <c r="E40" s="1">
        <v>2013</v>
      </c>
      <c r="F40" s="1">
        <v>100000</v>
      </c>
      <c r="G40" s="1">
        <v>1100000</v>
      </c>
    </row>
    <row r="41" spans="1:12" x14ac:dyDescent="0.25">
      <c r="A41" s="1" t="s">
        <v>9</v>
      </c>
      <c r="B41" s="1">
        <v>3161435</v>
      </c>
      <c r="C41" s="1" t="s">
        <v>10</v>
      </c>
      <c r="D41" s="1" t="s">
        <v>16</v>
      </c>
      <c r="F41" s="1">
        <v>3161435</v>
      </c>
      <c r="G41" s="1">
        <v>0</v>
      </c>
    </row>
    <row r="42" spans="1:12" x14ac:dyDescent="0.25">
      <c r="A42" s="1" t="s">
        <v>9</v>
      </c>
      <c r="B42" s="1">
        <v>2000000</v>
      </c>
      <c r="D42" s="1" t="s">
        <v>11</v>
      </c>
      <c r="F42" s="1">
        <v>0</v>
      </c>
      <c r="G42" s="1">
        <v>2000000</v>
      </c>
    </row>
    <row r="43" spans="1:12" x14ac:dyDescent="0.25">
      <c r="A43" s="1" t="s">
        <v>9</v>
      </c>
      <c r="B43" s="1">
        <v>15000000</v>
      </c>
      <c r="D43" s="1" t="s">
        <v>11</v>
      </c>
      <c r="E43" s="1">
        <v>2011</v>
      </c>
      <c r="F43" s="1">
        <v>0</v>
      </c>
      <c r="G43" s="1">
        <v>15000000</v>
      </c>
    </row>
    <row r="44" spans="1:12" x14ac:dyDescent="0.25">
      <c r="A44" s="1" t="s">
        <v>9</v>
      </c>
      <c r="B44" s="1">
        <v>539800</v>
      </c>
      <c r="C44" s="1" t="s">
        <v>10</v>
      </c>
      <c r="D44" s="1" t="s">
        <v>26</v>
      </c>
      <c r="E44" s="1">
        <v>2012</v>
      </c>
      <c r="F44" s="1">
        <v>539800</v>
      </c>
      <c r="G44" s="1">
        <v>0</v>
      </c>
    </row>
    <row r="45" spans="1:12" x14ac:dyDescent="0.25">
      <c r="A45" s="1" t="s">
        <v>9</v>
      </c>
      <c r="B45" s="1">
        <v>8000000</v>
      </c>
      <c r="C45" s="1" t="s">
        <v>10</v>
      </c>
      <c r="D45" s="1" t="s">
        <v>13</v>
      </c>
      <c r="F45" s="1">
        <v>0</v>
      </c>
      <c r="G45" s="1">
        <v>8000000</v>
      </c>
    </row>
    <row r="46" spans="1:12" x14ac:dyDescent="0.25">
      <c r="A46" s="1" t="s">
        <v>9</v>
      </c>
      <c r="B46" s="1">
        <v>21675000</v>
      </c>
      <c r="C46" s="1" t="s">
        <v>10</v>
      </c>
      <c r="D46" s="1" t="s">
        <v>13</v>
      </c>
      <c r="E46" s="1">
        <v>1902</v>
      </c>
      <c r="F46" s="1">
        <v>0</v>
      </c>
      <c r="G46" s="1">
        <v>3100000</v>
      </c>
    </row>
    <row r="47" spans="1:12" x14ac:dyDescent="0.25">
      <c r="A47" s="1" t="s">
        <v>9</v>
      </c>
      <c r="B47" s="1">
        <v>50000</v>
      </c>
      <c r="C47" s="1" t="s">
        <v>10</v>
      </c>
      <c r="D47" s="1" t="s">
        <v>13</v>
      </c>
      <c r="F47" s="1">
        <v>0</v>
      </c>
      <c r="G47" s="1">
        <v>50000</v>
      </c>
    </row>
    <row r="48" spans="1:12" x14ac:dyDescent="0.25">
      <c r="A48" s="1" t="s">
        <v>9</v>
      </c>
      <c r="B48" s="1">
        <v>12100000</v>
      </c>
      <c r="C48" s="1" t="s">
        <v>10</v>
      </c>
      <c r="D48" s="1" t="s">
        <v>13</v>
      </c>
      <c r="F48" s="1">
        <v>0</v>
      </c>
      <c r="G48" s="1">
        <v>7900000</v>
      </c>
      <c r="I48" s="1">
        <v>4200000</v>
      </c>
    </row>
    <row r="49" spans="1:12" x14ac:dyDescent="0.25">
      <c r="A49" s="1" t="s">
        <v>9</v>
      </c>
      <c r="B49" s="1">
        <v>1500000</v>
      </c>
      <c r="C49" s="1" t="s">
        <v>10</v>
      </c>
      <c r="D49" s="1" t="s">
        <v>13</v>
      </c>
      <c r="E49" s="1">
        <v>2008</v>
      </c>
      <c r="F49" s="1">
        <v>1500000</v>
      </c>
      <c r="G49" s="1">
        <v>0</v>
      </c>
    </row>
    <row r="50" spans="1:12" x14ac:dyDescent="0.25">
      <c r="A50" s="1" t="s">
        <v>9</v>
      </c>
      <c r="B50" s="1">
        <v>183352</v>
      </c>
      <c r="C50" s="1" t="s">
        <v>23</v>
      </c>
      <c r="D50" s="1" t="s">
        <v>14</v>
      </c>
      <c r="E50" s="1">
        <v>2005</v>
      </c>
      <c r="F50" s="1">
        <v>183352</v>
      </c>
      <c r="G50" s="1">
        <v>0</v>
      </c>
    </row>
    <row r="51" spans="1:12" x14ac:dyDescent="0.25">
      <c r="A51" s="1" t="s">
        <v>9</v>
      </c>
      <c r="B51" s="1">
        <v>6200000</v>
      </c>
      <c r="C51" s="1" t="s">
        <v>10</v>
      </c>
      <c r="D51" s="1" t="s">
        <v>29</v>
      </c>
      <c r="F51" s="1">
        <v>0</v>
      </c>
      <c r="G51" s="1">
        <v>6200000</v>
      </c>
    </row>
    <row r="52" spans="1:12" x14ac:dyDescent="0.25">
      <c r="A52" s="1" t="s">
        <v>9</v>
      </c>
      <c r="B52" s="1">
        <v>20352</v>
      </c>
      <c r="C52" s="1" t="s">
        <v>10</v>
      </c>
      <c r="D52" s="1" t="s">
        <v>30</v>
      </c>
      <c r="F52" s="1">
        <v>20352</v>
      </c>
      <c r="G52" s="1">
        <v>0</v>
      </c>
    </row>
    <row r="53" spans="1:12" x14ac:dyDescent="0.25">
      <c r="A53" s="1" t="s">
        <v>9</v>
      </c>
      <c r="B53" s="1">
        <v>4000000</v>
      </c>
      <c r="C53" s="1" t="s">
        <v>10</v>
      </c>
      <c r="D53" s="1" t="s">
        <v>15</v>
      </c>
      <c r="E53" s="1">
        <v>2011</v>
      </c>
      <c r="F53" s="1">
        <v>0</v>
      </c>
      <c r="G53" s="1">
        <v>4000000</v>
      </c>
    </row>
    <row r="54" spans="1:12" x14ac:dyDescent="0.25">
      <c r="A54" s="1" t="s">
        <v>9</v>
      </c>
      <c r="B54" s="1">
        <v>14000000</v>
      </c>
      <c r="C54" s="1" t="s">
        <v>10</v>
      </c>
      <c r="D54" s="1" t="s">
        <v>13</v>
      </c>
      <c r="E54" s="1">
        <v>2007</v>
      </c>
      <c r="F54" s="1">
        <v>0</v>
      </c>
      <c r="G54" s="1">
        <v>7000000</v>
      </c>
      <c r="L54" s="1">
        <v>7000000</v>
      </c>
    </row>
    <row r="55" spans="1:12" x14ac:dyDescent="0.25">
      <c r="A55" s="1" t="s">
        <v>9</v>
      </c>
      <c r="B55" s="1">
        <v>41250</v>
      </c>
      <c r="C55" s="1" t="s">
        <v>10</v>
      </c>
      <c r="D55" s="1" t="s">
        <v>31</v>
      </c>
      <c r="E55" s="1">
        <v>2013</v>
      </c>
      <c r="F55" s="1">
        <v>41250</v>
      </c>
      <c r="G55" s="1">
        <v>0</v>
      </c>
    </row>
    <row r="56" spans="1:12" x14ac:dyDescent="0.25">
      <c r="A56" s="1" t="s">
        <v>9</v>
      </c>
      <c r="B56" s="1">
        <v>1000000</v>
      </c>
      <c r="C56" s="1" t="s">
        <v>10</v>
      </c>
      <c r="D56" s="1" t="s">
        <v>32</v>
      </c>
      <c r="F56" s="1">
        <v>0</v>
      </c>
      <c r="G56" s="1">
        <v>1000000</v>
      </c>
    </row>
    <row r="57" spans="1:12" x14ac:dyDescent="0.25">
      <c r="A57" s="1" t="s">
        <v>9</v>
      </c>
      <c r="B57" s="1">
        <v>445958</v>
      </c>
      <c r="C57" s="1" t="s">
        <v>10</v>
      </c>
      <c r="D57" s="1" t="s">
        <v>11</v>
      </c>
      <c r="E57" s="1">
        <v>2012</v>
      </c>
      <c r="F57" s="1">
        <v>445958</v>
      </c>
      <c r="G57" s="1">
        <v>0</v>
      </c>
    </row>
    <row r="58" spans="1:12" x14ac:dyDescent="0.25">
      <c r="A58" s="1" t="s">
        <v>9</v>
      </c>
      <c r="B58" s="1">
        <v>4000000</v>
      </c>
      <c r="C58" s="1" t="s">
        <v>10</v>
      </c>
      <c r="D58" s="1" t="s">
        <v>33</v>
      </c>
      <c r="E58" s="1">
        <v>2000</v>
      </c>
      <c r="F58" s="1">
        <v>0</v>
      </c>
      <c r="G58" s="1">
        <v>4000000</v>
      </c>
    </row>
    <row r="59" spans="1:12" x14ac:dyDescent="0.25">
      <c r="A59" s="1" t="s">
        <v>9</v>
      </c>
      <c r="B59" s="1">
        <v>271239</v>
      </c>
      <c r="C59" s="1" t="s">
        <v>10</v>
      </c>
      <c r="D59" s="1" t="s">
        <v>14</v>
      </c>
      <c r="E59" s="1">
        <v>2012</v>
      </c>
      <c r="F59" s="1">
        <v>271239</v>
      </c>
      <c r="G59" s="1">
        <v>0</v>
      </c>
    </row>
    <row r="60" spans="1:12" x14ac:dyDescent="0.25">
      <c r="A60" s="1" t="s">
        <v>9</v>
      </c>
      <c r="B60" s="1">
        <v>5130000</v>
      </c>
      <c r="C60" s="1" t="s">
        <v>10</v>
      </c>
      <c r="D60" s="1" t="s">
        <v>13</v>
      </c>
      <c r="E60" s="1">
        <v>2008</v>
      </c>
      <c r="F60" s="1">
        <v>0</v>
      </c>
      <c r="G60" s="1">
        <v>5130000</v>
      </c>
    </row>
    <row r="61" spans="1:12" x14ac:dyDescent="0.25">
      <c r="A61" s="1" t="s">
        <v>9</v>
      </c>
      <c r="B61" s="1">
        <v>16500000</v>
      </c>
      <c r="C61" s="1" t="s">
        <v>10</v>
      </c>
      <c r="D61" s="1" t="s">
        <v>13</v>
      </c>
      <c r="E61" s="1">
        <v>2010</v>
      </c>
      <c r="F61" s="1">
        <v>0</v>
      </c>
      <c r="G61" s="1">
        <v>16500000</v>
      </c>
    </row>
    <row r="62" spans="1:12" x14ac:dyDescent="0.25">
      <c r="A62" s="1" t="s">
        <v>9</v>
      </c>
      <c r="B62" s="1">
        <v>69030000</v>
      </c>
      <c r="C62" s="1" t="s">
        <v>10</v>
      </c>
      <c r="D62" s="1" t="s">
        <v>13</v>
      </c>
      <c r="E62" s="1">
        <v>2007</v>
      </c>
      <c r="F62" s="1">
        <v>1100000</v>
      </c>
      <c r="G62" s="1">
        <v>67930000</v>
      </c>
    </row>
    <row r="63" spans="1:12" x14ac:dyDescent="0.25">
      <c r="A63" s="1" t="s">
        <v>9</v>
      </c>
      <c r="B63" s="1">
        <v>42750</v>
      </c>
      <c r="C63" s="1" t="s">
        <v>10</v>
      </c>
      <c r="E63" s="1">
        <v>2013</v>
      </c>
      <c r="F63" s="1">
        <v>0</v>
      </c>
      <c r="G63" s="1">
        <v>0</v>
      </c>
      <c r="K63" s="1">
        <v>42750</v>
      </c>
    </row>
    <row r="64" spans="1:12" x14ac:dyDescent="0.25">
      <c r="A64" s="1" t="s">
        <v>9</v>
      </c>
      <c r="B64" s="1">
        <v>10000000</v>
      </c>
      <c r="C64" s="1" t="s">
        <v>10</v>
      </c>
      <c r="D64" s="1" t="s">
        <v>13</v>
      </c>
      <c r="E64" s="1">
        <v>2003</v>
      </c>
      <c r="F64" s="1">
        <v>0</v>
      </c>
      <c r="G64" s="1">
        <v>10000000</v>
      </c>
    </row>
    <row r="65" spans="1:12" x14ac:dyDescent="0.25">
      <c r="A65" s="1" t="s">
        <v>9</v>
      </c>
      <c r="B65" s="1">
        <v>225000</v>
      </c>
      <c r="C65" s="1" t="s">
        <v>10</v>
      </c>
      <c r="D65" s="1" t="s">
        <v>13</v>
      </c>
      <c r="E65" s="1">
        <v>2012</v>
      </c>
      <c r="F65" s="1">
        <v>225000</v>
      </c>
      <c r="G65" s="1">
        <v>0</v>
      </c>
    </row>
    <row r="66" spans="1:12" x14ac:dyDescent="0.25">
      <c r="A66" s="1" t="s">
        <v>9</v>
      </c>
      <c r="B66" s="1">
        <v>1020352</v>
      </c>
      <c r="C66" s="1" t="s">
        <v>10</v>
      </c>
      <c r="D66" s="1" t="s">
        <v>25</v>
      </c>
      <c r="E66" s="1">
        <v>2011</v>
      </c>
      <c r="F66" s="1">
        <v>1020352</v>
      </c>
      <c r="G66" s="1">
        <v>0</v>
      </c>
    </row>
    <row r="67" spans="1:12" x14ac:dyDescent="0.25">
      <c r="A67" s="1" t="s">
        <v>9</v>
      </c>
      <c r="B67" s="1">
        <v>3500000</v>
      </c>
      <c r="C67" s="1" t="s">
        <v>10</v>
      </c>
      <c r="E67" s="1">
        <v>2013</v>
      </c>
      <c r="F67" s="1">
        <v>3500000</v>
      </c>
      <c r="G67" s="1">
        <v>0</v>
      </c>
    </row>
    <row r="68" spans="1:12" x14ac:dyDescent="0.25">
      <c r="A68" s="1" t="s">
        <v>9</v>
      </c>
      <c r="B68" s="1">
        <v>434284</v>
      </c>
      <c r="C68" s="1" t="s">
        <v>10</v>
      </c>
      <c r="D68" s="1" t="s">
        <v>14</v>
      </c>
      <c r="E68" s="1">
        <v>2013</v>
      </c>
      <c r="F68" s="1">
        <v>182941</v>
      </c>
      <c r="G68" s="1">
        <v>0</v>
      </c>
    </row>
    <row r="69" spans="1:12" x14ac:dyDescent="0.25">
      <c r="A69" s="1" t="s">
        <v>9</v>
      </c>
      <c r="B69" s="1">
        <v>5613564</v>
      </c>
      <c r="C69" s="1" t="s">
        <v>10</v>
      </c>
      <c r="D69" s="1" t="s">
        <v>13</v>
      </c>
      <c r="E69" s="1">
        <v>2011</v>
      </c>
      <c r="F69" s="1">
        <v>967750</v>
      </c>
      <c r="G69" s="1">
        <v>4645814</v>
      </c>
    </row>
    <row r="70" spans="1:12" x14ac:dyDescent="0.25">
      <c r="A70" s="1" t="s">
        <v>9</v>
      </c>
      <c r="B70" s="1">
        <v>100000</v>
      </c>
      <c r="C70" s="1" t="s">
        <v>10</v>
      </c>
      <c r="D70" s="1" t="s">
        <v>13</v>
      </c>
      <c r="F70" s="1">
        <v>100000</v>
      </c>
      <c r="G70" s="1">
        <v>0</v>
      </c>
    </row>
    <row r="71" spans="1:12" x14ac:dyDescent="0.25">
      <c r="A71" s="1" t="s">
        <v>9</v>
      </c>
      <c r="B71" s="1">
        <v>23783512</v>
      </c>
      <c r="C71" s="1" t="s">
        <v>10</v>
      </c>
      <c r="D71" s="1" t="s">
        <v>19</v>
      </c>
      <c r="E71" s="1">
        <v>2012</v>
      </c>
      <c r="F71" s="1">
        <v>1323515</v>
      </c>
      <c r="G71" s="1">
        <v>7476573</v>
      </c>
      <c r="K71" s="1">
        <v>14983424</v>
      </c>
    </row>
    <row r="72" spans="1:12" x14ac:dyDescent="0.25">
      <c r="A72" s="1" t="s">
        <v>9</v>
      </c>
      <c r="B72" s="1">
        <v>1500000</v>
      </c>
      <c r="C72" s="1" t="s">
        <v>10</v>
      </c>
      <c r="D72" s="1" t="s">
        <v>13</v>
      </c>
      <c r="E72" s="1">
        <v>2012</v>
      </c>
      <c r="F72" s="1">
        <v>0</v>
      </c>
      <c r="G72" s="1">
        <v>1500000</v>
      </c>
    </row>
    <row r="73" spans="1:12" x14ac:dyDescent="0.25">
      <c r="A73" s="1" t="s">
        <v>9</v>
      </c>
      <c r="B73" s="1">
        <v>1287243</v>
      </c>
      <c r="C73" s="1" t="s">
        <v>21</v>
      </c>
      <c r="D73" s="1" t="s">
        <v>24</v>
      </c>
      <c r="E73" s="1">
        <v>2007</v>
      </c>
      <c r="F73" s="1">
        <v>1287243</v>
      </c>
      <c r="G73" s="1">
        <v>0</v>
      </c>
    </row>
    <row r="74" spans="1:12" x14ac:dyDescent="0.25">
      <c r="A74" s="1" t="s">
        <v>9</v>
      </c>
      <c r="B74" s="1">
        <v>150000</v>
      </c>
      <c r="C74" s="1" t="s">
        <v>10</v>
      </c>
      <c r="D74" s="1" t="s">
        <v>13</v>
      </c>
      <c r="E74" s="1">
        <v>2013</v>
      </c>
      <c r="F74" s="1">
        <v>150000</v>
      </c>
      <c r="G74" s="1">
        <v>0</v>
      </c>
    </row>
    <row r="75" spans="1:12" x14ac:dyDescent="0.25">
      <c r="A75" s="1" t="s">
        <v>9</v>
      </c>
      <c r="B75" s="1">
        <v>2000000</v>
      </c>
      <c r="C75" s="1" t="s">
        <v>10</v>
      </c>
      <c r="D75" s="1" t="s">
        <v>13</v>
      </c>
      <c r="F75" s="1">
        <v>0</v>
      </c>
      <c r="G75" s="1">
        <v>2000000</v>
      </c>
    </row>
    <row r="76" spans="1:12" x14ac:dyDescent="0.25">
      <c r="A76" s="1" t="s">
        <v>9</v>
      </c>
      <c r="B76" s="1">
        <v>1400000</v>
      </c>
      <c r="C76" s="1" t="s">
        <v>10</v>
      </c>
      <c r="D76" s="1" t="s">
        <v>13</v>
      </c>
      <c r="E76" s="1">
        <v>2009</v>
      </c>
      <c r="F76" s="1">
        <v>0</v>
      </c>
      <c r="G76" s="1">
        <v>1400000</v>
      </c>
    </row>
    <row r="77" spans="1:12" x14ac:dyDescent="0.25">
      <c r="A77" s="1" t="s">
        <v>9</v>
      </c>
      <c r="B77" s="1">
        <v>50000000</v>
      </c>
      <c r="C77" s="1" t="s">
        <v>10</v>
      </c>
      <c r="D77" s="1" t="s">
        <v>13</v>
      </c>
      <c r="F77" s="1">
        <v>0</v>
      </c>
      <c r="G77" s="1">
        <v>0</v>
      </c>
      <c r="L77" s="1">
        <v>50000000</v>
      </c>
    </row>
    <row r="78" spans="1:12" x14ac:dyDescent="0.25">
      <c r="A78" s="1" t="s">
        <v>9</v>
      </c>
      <c r="B78" s="1">
        <v>500000</v>
      </c>
      <c r="C78" s="1" t="s">
        <v>10</v>
      </c>
      <c r="D78" s="1" t="s">
        <v>11</v>
      </c>
      <c r="F78" s="1">
        <v>500000</v>
      </c>
      <c r="G78" s="1">
        <v>0</v>
      </c>
    </row>
    <row r="79" spans="1:12" x14ac:dyDescent="0.25">
      <c r="A79" s="1" t="s">
        <v>9</v>
      </c>
      <c r="B79" s="1">
        <v>475000</v>
      </c>
      <c r="C79" s="1" t="s">
        <v>10</v>
      </c>
      <c r="D79" s="1" t="s">
        <v>13</v>
      </c>
      <c r="E79" s="1">
        <v>2012</v>
      </c>
      <c r="F79" s="1">
        <v>475000</v>
      </c>
      <c r="G79" s="1">
        <v>0</v>
      </c>
    </row>
    <row r="80" spans="1:12" x14ac:dyDescent="0.25">
      <c r="A80" s="1" t="s">
        <v>9</v>
      </c>
      <c r="B80" s="1">
        <v>217500</v>
      </c>
      <c r="C80" s="1" t="s">
        <v>10</v>
      </c>
      <c r="F80" s="1">
        <v>217500</v>
      </c>
      <c r="G80" s="1">
        <v>0</v>
      </c>
    </row>
    <row r="81" spans="1:12" x14ac:dyDescent="0.25">
      <c r="A81" s="1" t="s">
        <v>9</v>
      </c>
      <c r="B81" s="1">
        <v>7500</v>
      </c>
      <c r="C81" s="1" t="s">
        <v>10</v>
      </c>
      <c r="D81" s="1" t="s">
        <v>13</v>
      </c>
      <c r="E81" s="1">
        <v>2013</v>
      </c>
      <c r="F81" s="1">
        <v>7500</v>
      </c>
      <c r="G81" s="1">
        <v>0</v>
      </c>
    </row>
    <row r="82" spans="1:12" x14ac:dyDescent="0.25">
      <c r="A82" s="1" t="s">
        <v>9</v>
      </c>
      <c r="B82" s="1">
        <v>2000000</v>
      </c>
      <c r="C82" s="1" t="s">
        <v>10</v>
      </c>
      <c r="D82" s="1" t="s">
        <v>13</v>
      </c>
      <c r="E82" s="1">
        <v>2014</v>
      </c>
      <c r="F82" s="1">
        <v>2000000</v>
      </c>
      <c r="G82" s="1">
        <v>0</v>
      </c>
    </row>
    <row r="83" spans="1:12" x14ac:dyDescent="0.25">
      <c r="A83" s="1" t="s">
        <v>9</v>
      </c>
      <c r="B83" s="1">
        <v>110000000</v>
      </c>
      <c r="C83" s="1" t="s">
        <v>10</v>
      </c>
      <c r="D83" s="1" t="s">
        <v>13</v>
      </c>
      <c r="F83" s="1">
        <v>0</v>
      </c>
      <c r="G83" s="1">
        <v>0</v>
      </c>
      <c r="L83" s="1">
        <v>110000000</v>
      </c>
    </row>
    <row r="84" spans="1:12" x14ac:dyDescent="0.25">
      <c r="A84" s="1" t="s">
        <v>9</v>
      </c>
      <c r="B84" s="1">
        <v>1200000</v>
      </c>
      <c r="C84" s="1" t="s">
        <v>10</v>
      </c>
      <c r="E84" s="1">
        <v>2014</v>
      </c>
      <c r="F84" s="1">
        <v>1200000</v>
      </c>
      <c r="G84" s="1">
        <v>0</v>
      </c>
    </row>
    <row r="85" spans="1:12" x14ac:dyDescent="0.25">
      <c r="A85" s="1" t="s">
        <v>9</v>
      </c>
      <c r="B85" s="1">
        <v>40704</v>
      </c>
      <c r="C85" s="1" t="s">
        <v>10</v>
      </c>
      <c r="D85" s="1" t="s">
        <v>13</v>
      </c>
      <c r="E85" s="1">
        <v>2012</v>
      </c>
      <c r="F85" s="1">
        <v>40704</v>
      </c>
      <c r="G85" s="1">
        <v>0</v>
      </c>
    </row>
    <row r="86" spans="1:12" x14ac:dyDescent="0.25">
      <c r="A86" s="1" t="s">
        <v>9</v>
      </c>
      <c r="B86" s="1">
        <v>1800000</v>
      </c>
      <c r="C86" s="1" t="s">
        <v>10</v>
      </c>
      <c r="D86" s="1" t="s">
        <v>13</v>
      </c>
      <c r="E86" s="1">
        <v>2004</v>
      </c>
      <c r="F86" s="1">
        <v>0</v>
      </c>
      <c r="G86" s="1">
        <v>1800000</v>
      </c>
    </row>
    <row r="87" spans="1:12" x14ac:dyDescent="0.25">
      <c r="A87" s="1" t="s">
        <v>9</v>
      </c>
      <c r="B87" s="1">
        <v>27500000</v>
      </c>
      <c r="C87" s="1" t="s">
        <v>21</v>
      </c>
      <c r="D87" s="1" t="s">
        <v>13</v>
      </c>
      <c r="F87" s="1">
        <v>0</v>
      </c>
      <c r="G87" s="1">
        <v>0</v>
      </c>
      <c r="I87" s="1">
        <v>27500000</v>
      </c>
    </row>
    <row r="88" spans="1:12" x14ac:dyDescent="0.25">
      <c r="A88" s="1" t="s">
        <v>9</v>
      </c>
      <c r="B88" s="1">
        <v>2485000</v>
      </c>
      <c r="C88" s="1" t="s">
        <v>10</v>
      </c>
      <c r="D88" s="1" t="s">
        <v>13</v>
      </c>
      <c r="E88" s="1">
        <v>2003</v>
      </c>
      <c r="F88" s="1">
        <v>0</v>
      </c>
      <c r="G88" s="1">
        <v>0</v>
      </c>
      <c r="I88" s="1">
        <v>2485000</v>
      </c>
    </row>
    <row r="89" spans="1:12" x14ac:dyDescent="0.25">
      <c r="A89" s="1" t="s">
        <v>9</v>
      </c>
      <c r="B89" s="1">
        <v>15000000</v>
      </c>
      <c r="C89" s="1" t="s">
        <v>21</v>
      </c>
      <c r="D89" s="1" t="s">
        <v>13</v>
      </c>
      <c r="E89" s="1">
        <v>2000</v>
      </c>
      <c r="F89" s="1">
        <v>0</v>
      </c>
      <c r="G89" s="1">
        <v>15000000</v>
      </c>
    </row>
    <row r="90" spans="1:12" x14ac:dyDescent="0.25">
      <c r="A90" s="1" t="s">
        <v>9</v>
      </c>
      <c r="B90" s="1">
        <v>1000000</v>
      </c>
      <c r="C90" s="1" t="s">
        <v>10</v>
      </c>
      <c r="D90" s="1" t="s">
        <v>25</v>
      </c>
      <c r="F90" s="1">
        <v>1000000</v>
      </c>
      <c r="G90" s="1">
        <v>0</v>
      </c>
    </row>
    <row r="91" spans="1:12" x14ac:dyDescent="0.25">
      <c r="A91" s="1" t="s">
        <v>9</v>
      </c>
      <c r="B91" s="1">
        <v>10000</v>
      </c>
      <c r="C91" s="1" t="s">
        <v>10</v>
      </c>
      <c r="F91" s="1">
        <v>0</v>
      </c>
      <c r="G91" s="1">
        <v>0</v>
      </c>
      <c r="I91" s="1">
        <v>10000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
  <sheetViews>
    <sheetView workbookViewId="0">
      <selection activeCell="H30" sqref="H30"/>
    </sheetView>
  </sheetViews>
  <sheetFormatPr defaultColWidth="11" defaultRowHeight="15.75" x14ac:dyDescent="0.25"/>
  <cols>
    <col min="1" max="1" width="13" bestFit="1" customWidth="1"/>
    <col min="2" max="2" width="25.875" bestFit="1" customWidth="1"/>
    <col min="3" max="3" width="23.875" bestFit="1" customWidth="1"/>
    <col min="4" max="4" width="23" bestFit="1" customWidth="1"/>
    <col min="5" max="5" width="23.125" bestFit="1" customWidth="1"/>
    <col min="6" max="6" width="24.875" bestFit="1" customWidth="1"/>
    <col min="7" max="7" width="27.875" bestFit="1" customWidth="1"/>
    <col min="8" max="8" width="28.5" bestFit="1" customWidth="1"/>
    <col min="9" max="9" width="23" bestFit="1" customWidth="1"/>
    <col min="10" max="10" width="9.375" bestFit="1" customWidth="1"/>
    <col min="11" max="11" width="23.125" bestFit="1" customWidth="1"/>
    <col min="12" max="12" width="6.5" bestFit="1" customWidth="1"/>
    <col min="13" max="13" width="12.125" bestFit="1" customWidth="1"/>
    <col min="14" max="14" width="23" bestFit="1" customWidth="1"/>
    <col min="15" max="15" width="6.5" bestFit="1" customWidth="1"/>
    <col min="16" max="16" width="12.125" bestFit="1" customWidth="1"/>
    <col min="17" max="17" width="33.375" bestFit="1" customWidth="1"/>
    <col min="18" max="18" width="32.625" bestFit="1" customWidth="1"/>
    <col min="19" max="19" width="29.625" bestFit="1" customWidth="1"/>
    <col min="20" max="20" width="28" bestFit="1" customWidth="1"/>
    <col min="21" max="21" width="27.875" bestFit="1" customWidth="1"/>
    <col min="22" max="22" width="26.875" bestFit="1" customWidth="1"/>
    <col min="23" max="23" width="24.5" bestFit="1" customWidth="1"/>
    <col min="24" max="24" width="24.625" bestFit="1" customWidth="1"/>
    <col min="25" max="25" width="30" bestFit="1" customWidth="1"/>
    <col min="26" max="26" width="28.5" bestFit="1" customWidth="1"/>
    <col min="27" max="27" width="28.625" bestFit="1" customWidth="1"/>
    <col min="28" max="28" width="21.125" bestFit="1" customWidth="1"/>
    <col min="29" max="29" width="21.5" bestFit="1" customWidth="1"/>
    <col min="30" max="30" width="24.5" bestFit="1" customWidth="1"/>
    <col min="31" max="31" width="24.625" bestFit="1" customWidth="1"/>
    <col min="32" max="33" width="6.875" bestFit="1" customWidth="1"/>
    <col min="34" max="34" width="12.875" bestFit="1" customWidth="1"/>
    <col min="35" max="35" width="8.125" bestFit="1" customWidth="1"/>
    <col min="36" max="37" width="6.875" bestFit="1" customWidth="1"/>
    <col min="38" max="38" width="12.875" bestFit="1" customWidth="1"/>
    <col min="39" max="39" width="8.125" bestFit="1" customWidth="1"/>
    <col min="40" max="41" width="6.875" bestFit="1" customWidth="1"/>
    <col min="42" max="42" width="12.875" bestFit="1" customWidth="1"/>
    <col min="43" max="43" width="9.125" bestFit="1" customWidth="1"/>
    <col min="44" max="45" width="6.875" bestFit="1" customWidth="1"/>
    <col min="46" max="46" width="13.875" bestFit="1" customWidth="1"/>
    <col min="47" max="47" width="6.875" bestFit="1" customWidth="1"/>
  </cols>
  <sheetData>
    <row r="1" spans="1:9" x14ac:dyDescent="0.25">
      <c r="A1" s="4" t="s">
        <v>42</v>
      </c>
      <c r="B1" t="s">
        <v>54</v>
      </c>
      <c r="C1" t="s">
        <v>55</v>
      </c>
      <c r="D1" t="s">
        <v>53</v>
      </c>
      <c r="E1" t="s">
        <v>46</v>
      </c>
      <c r="F1" t="s">
        <v>44</v>
      </c>
      <c r="G1" t="s">
        <v>47</v>
      </c>
      <c r="H1" t="s">
        <v>45</v>
      </c>
      <c r="I1" t="s">
        <v>43</v>
      </c>
    </row>
    <row r="2" spans="1:9" x14ac:dyDescent="0.25">
      <c r="A2" s="5" t="s">
        <v>9</v>
      </c>
      <c r="B2" s="6">
        <v>8292144.5333333332</v>
      </c>
      <c r="C2" s="6">
        <v>594103.11111111112</v>
      </c>
      <c r="D2" s="6">
        <v>4250312.3777777776</v>
      </c>
      <c r="E2" s="6">
        <v>4423.3</v>
      </c>
      <c r="F2" s="6">
        <v>402166.66666666669</v>
      </c>
      <c r="G2" s="6">
        <v>0</v>
      </c>
      <c r="H2" s="6">
        <v>878068.6</v>
      </c>
      <c r="I2" s="6">
        <v>1857222.2222222222</v>
      </c>
    </row>
    <row r="5" spans="1:9" x14ac:dyDescent="0.25">
      <c r="A5" s="4" t="s">
        <v>42</v>
      </c>
      <c r="B5" t="s">
        <v>54</v>
      </c>
      <c r="C5" t="s">
        <v>53</v>
      </c>
      <c r="D5" t="s">
        <v>43</v>
      </c>
      <c r="E5" t="s">
        <v>45</v>
      </c>
      <c r="F5" t="s">
        <v>47</v>
      </c>
      <c r="G5" t="s">
        <v>44</v>
      </c>
      <c r="H5" t="s">
        <v>46</v>
      </c>
    </row>
    <row r="6" spans="1:9" x14ac:dyDescent="0.25">
      <c r="A6" s="7" t="s">
        <v>13</v>
      </c>
      <c r="B6" s="8">
        <v>11200539.098039215</v>
      </c>
      <c r="C6" s="8">
        <v>5202579.2352941176</v>
      </c>
      <c r="D6" s="8">
        <v>3274509.8039215687</v>
      </c>
      <c r="E6" s="8">
        <v>1235294.1176470588</v>
      </c>
      <c r="F6" s="8">
        <v>0</v>
      </c>
      <c r="G6" s="8">
        <v>670294.1176470588</v>
      </c>
      <c r="H6" s="8">
        <v>0</v>
      </c>
    </row>
    <row r="9" spans="1:9" x14ac:dyDescent="0.25">
      <c r="B9" s="4" t="s">
        <v>41</v>
      </c>
    </row>
    <row r="10" spans="1:9" x14ac:dyDescent="0.25">
      <c r="A10" s="4" t="s">
        <v>56</v>
      </c>
      <c r="B10" t="s">
        <v>9</v>
      </c>
    </row>
    <row r="11" spans="1:9" x14ac:dyDescent="0.25">
      <c r="A11" s="5" t="s">
        <v>51</v>
      </c>
      <c r="B11">
        <v>7</v>
      </c>
    </row>
    <row r="12" spans="1:9" x14ac:dyDescent="0.25">
      <c r="A12" s="5" t="s">
        <v>50</v>
      </c>
      <c r="B12">
        <v>5</v>
      </c>
    </row>
    <row r="13" spans="1:9" x14ac:dyDescent="0.25">
      <c r="A13" s="5" t="s">
        <v>52</v>
      </c>
      <c r="B13">
        <v>4</v>
      </c>
    </row>
    <row r="14" spans="1:9" x14ac:dyDescent="0.25">
      <c r="A14" s="5" t="s">
        <v>48</v>
      </c>
      <c r="B14">
        <v>1</v>
      </c>
    </row>
    <row r="15" spans="1:9" x14ac:dyDescent="0.25">
      <c r="A15" s="5" t="s">
        <v>49</v>
      </c>
    </row>
    <row r="18" spans="1:6" x14ac:dyDescent="0.25">
      <c r="A18" s="4" t="s">
        <v>42</v>
      </c>
      <c r="B18" t="s">
        <v>46</v>
      </c>
      <c r="C18" t="s">
        <v>44</v>
      </c>
      <c r="D18" t="s">
        <v>47</v>
      </c>
      <c r="E18" t="s">
        <v>45</v>
      </c>
      <c r="F18" t="s">
        <v>43</v>
      </c>
    </row>
    <row r="19" spans="1:6" x14ac:dyDescent="0.25">
      <c r="A19" s="5" t="s">
        <v>10</v>
      </c>
      <c r="B19" s="6">
        <v>4914.7777777777774</v>
      </c>
      <c r="C19" s="6">
        <v>107345.67901234567</v>
      </c>
      <c r="D19" s="6">
        <v>0</v>
      </c>
      <c r="E19" s="6">
        <v>790446.59259259258</v>
      </c>
      <c r="F19" s="6">
        <v>2063580.2469135802</v>
      </c>
    </row>
  </sheetData>
  <sortState xmlns:xlrd2="http://schemas.microsoft.com/office/spreadsheetml/2017/richdata2" ref="A9:B15">
    <sortCondition descending="1" ref="B1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100"/>
  <sheetViews>
    <sheetView tabSelected="1" topLeftCell="J1" zoomScale="70" zoomScaleNormal="70" workbookViewId="0">
      <selection activeCell="X43" sqref="X43"/>
    </sheetView>
  </sheetViews>
  <sheetFormatPr defaultColWidth="11" defaultRowHeight="15.75" x14ac:dyDescent="0.25"/>
  <cols>
    <col min="1" max="1" width="13" style="9" hidden="1" customWidth="1"/>
    <col min="2" max="2" width="25.875" style="9" hidden="1" customWidth="1"/>
    <col min="3" max="3" width="23.875" style="9" hidden="1" customWidth="1"/>
    <col min="4" max="4" width="23" style="9" hidden="1" customWidth="1"/>
    <col min="5" max="5" width="23.125" style="9" hidden="1" customWidth="1"/>
    <col min="6" max="6" width="24.875" style="9" hidden="1" customWidth="1"/>
    <col min="7" max="7" width="27.875" style="9" hidden="1" customWidth="1"/>
    <col min="8" max="8" width="28.5" style="9" hidden="1" customWidth="1"/>
    <col min="9" max="9" width="23" style="9" hidden="1" customWidth="1"/>
    <col min="10" max="10" width="9.375" style="9" bestFit="1" customWidth="1"/>
    <col min="11" max="11" width="23.125" style="9" bestFit="1" customWidth="1"/>
    <col min="12" max="12" width="6.5" style="9" bestFit="1" customWidth="1"/>
    <col min="13" max="13" width="12.125" style="9" bestFit="1" customWidth="1"/>
    <col min="14" max="14" width="23" style="9" bestFit="1" customWidth="1"/>
    <col min="15" max="15" width="6.5" style="9" bestFit="1" customWidth="1"/>
    <col min="16" max="16" width="12.125" style="9" bestFit="1" customWidth="1"/>
    <col min="17" max="17" width="33.375" style="9" bestFit="1" customWidth="1"/>
    <col min="18" max="18" width="32.625" style="9" bestFit="1" customWidth="1"/>
    <col min="19" max="19" width="29.625" style="9" bestFit="1" customWidth="1"/>
    <col min="20" max="20" width="28" style="9" bestFit="1" customWidth="1"/>
    <col min="21" max="21" width="27.875" style="9" bestFit="1" customWidth="1"/>
    <col min="22" max="22" width="26.875" style="9" bestFit="1" customWidth="1"/>
    <col min="23" max="23" width="24.5" style="9" bestFit="1" customWidth="1"/>
    <col min="24" max="24" width="24.625" style="9" bestFit="1" customWidth="1"/>
    <col min="25" max="25" width="30" style="9" bestFit="1" customWidth="1"/>
    <col min="26" max="26" width="28.5" style="9" bestFit="1" customWidth="1"/>
    <col min="27" max="27" width="28.625" bestFit="1" customWidth="1"/>
    <col min="28" max="28" width="21.125" bestFit="1" customWidth="1"/>
    <col min="29" max="29" width="21.5" bestFit="1" customWidth="1"/>
    <col min="30" max="30" width="24.5" bestFit="1" customWidth="1"/>
    <col min="31" max="31" width="24.625" bestFit="1" customWidth="1"/>
    <col min="32" max="33" width="6.875" bestFit="1" customWidth="1"/>
    <col min="34" max="34" width="12.875" bestFit="1" customWidth="1"/>
    <col min="35" max="35" width="8.125" bestFit="1" customWidth="1"/>
    <col min="36" max="37" width="6.875" bestFit="1" customWidth="1"/>
    <col min="38" max="38" width="12.875" bestFit="1" customWidth="1"/>
    <col min="39" max="39" width="8.125" bestFit="1" customWidth="1"/>
    <col min="40" max="41" width="6.875" bestFit="1" customWidth="1"/>
    <col min="42" max="42" width="12.875" bestFit="1" customWidth="1"/>
    <col min="43" max="43" width="9.125" bestFit="1" customWidth="1"/>
    <col min="44" max="45" width="6.875" bestFit="1" customWidth="1"/>
    <col min="46" max="46" width="13.875" bestFit="1" customWidth="1"/>
    <col min="47" max="47" width="6.875" bestFit="1" customWidth="1"/>
  </cols>
  <sheetData>
    <row r="1" spans="1:9" x14ac:dyDescent="0.25">
      <c r="A1" s="9" t="s">
        <v>42</v>
      </c>
      <c r="B1" s="9" t="s">
        <v>54</v>
      </c>
      <c r="C1" s="9" t="s">
        <v>55</v>
      </c>
      <c r="D1" s="9" t="s">
        <v>53</v>
      </c>
      <c r="E1" s="9" t="s">
        <v>46</v>
      </c>
      <c r="F1" s="9" t="s">
        <v>44</v>
      </c>
      <c r="G1" s="9" t="s">
        <v>47</v>
      </c>
      <c r="H1" s="9" t="s">
        <v>45</v>
      </c>
      <c r="I1" s="9" t="s">
        <v>43</v>
      </c>
    </row>
    <row r="2" spans="1:9" x14ac:dyDescent="0.25">
      <c r="A2" s="10" t="s">
        <v>9</v>
      </c>
      <c r="B2" s="11">
        <v>8292144.5333333332</v>
      </c>
      <c r="C2" s="11">
        <v>594103.11111111112</v>
      </c>
      <c r="D2" s="11">
        <v>4250312.3777777776</v>
      </c>
      <c r="E2" s="11">
        <v>4423.3</v>
      </c>
      <c r="F2" s="11">
        <v>402166.66666666669</v>
      </c>
      <c r="G2" s="11">
        <v>0</v>
      </c>
      <c r="H2" s="11">
        <v>878068.6</v>
      </c>
      <c r="I2" s="11">
        <v>1857222.2222222222</v>
      </c>
    </row>
    <row r="32" spans="1:8" x14ac:dyDescent="0.25">
      <c r="A32" s="9" t="s">
        <v>42</v>
      </c>
      <c r="B32" s="9" t="s">
        <v>54</v>
      </c>
      <c r="C32" s="9" t="s">
        <v>53</v>
      </c>
      <c r="D32" s="9" t="s">
        <v>43</v>
      </c>
      <c r="E32" s="9" t="s">
        <v>45</v>
      </c>
      <c r="F32" s="9" t="s">
        <v>47</v>
      </c>
      <c r="G32" s="9" t="s">
        <v>44</v>
      </c>
      <c r="H32" s="9" t="s">
        <v>46</v>
      </c>
    </row>
    <row r="33" spans="1:8" x14ac:dyDescent="0.25">
      <c r="A33" s="10" t="s">
        <v>13</v>
      </c>
      <c r="B33" s="11">
        <v>11200539.098039215</v>
      </c>
      <c r="C33" s="11">
        <v>5202579.2352941176</v>
      </c>
      <c r="D33" s="11">
        <v>3274509.8039215687</v>
      </c>
      <c r="E33" s="11">
        <v>1235294.1176470588</v>
      </c>
      <c r="F33" s="11">
        <v>0</v>
      </c>
      <c r="G33" s="11">
        <v>670294.1176470588</v>
      </c>
      <c r="H33" s="11">
        <v>0</v>
      </c>
    </row>
    <row r="60" spans="1:2" x14ac:dyDescent="0.25">
      <c r="B60" s="9" t="s">
        <v>41</v>
      </c>
    </row>
    <row r="61" spans="1:2" x14ac:dyDescent="0.25">
      <c r="A61" s="9" t="s">
        <v>56</v>
      </c>
      <c r="B61" s="9" t="s">
        <v>9</v>
      </c>
    </row>
    <row r="62" spans="1:2" x14ac:dyDescent="0.25">
      <c r="A62" s="10" t="s">
        <v>51</v>
      </c>
      <c r="B62" s="9">
        <v>7</v>
      </c>
    </row>
    <row r="63" spans="1:2" x14ac:dyDescent="0.25">
      <c r="A63" s="10" t="s">
        <v>50</v>
      </c>
      <c r="B63" s="9">
        <v>5</v>
      </c>
    </row>
    <row r="64" spans="1:2" x14ac:dyDescent="0.25">
      <c r="A64" s="10" t="s">
        <v>52</v>
      </c>
      <c r="B64" s="9">
        <v>4</v>
      </c>
    </row>
    <row r="65" spans="1:2" x14ac:dyDescent="0.25">
      <c r="A65" s="10" t="s">
        <v>48</v>
      </c>
      <c r="B65" s="9">
        <v>1</v>
      </c>
    </row>
    <row r="66" spans="1:2" x14ac:dyDescent="0.25">
      <c r="A66" s="10" t="s">
        <v>49</v>
      </c>
    </row>
    <row r="99" spans="1:6" x14ac:dyDescent="0.25">
      <c r="A99" s="9" t="s">
        <v>42</v>
      </c>
      <c r="B99" s="9" t="s">
        <v>46</v>
      </c>
      <c r="C99" s="9" t="s">
        <v>44</v>
      </c>
      <c r="D99" s="9" t="s">
        <v>47</v>
      </c>
      <c r="E99" s="9" t="s">
        <v>45</v>
      </c>
      <c r="F99" s="9" t="s">
        <v>43</v>
      </c>
    </row>
    <row r="100" spans="1:6" x14ac:dyDescent="0.25">
      <c r="A100" s="10" t="s">
        <v>10</v>
      </c>
      <c r="B100" s="11">
        <v>4914.7777777777774</v>
      </c>
      <c r="C100" s="11">
        <v>107345.67901234567</v>
      </c>
      <c r="D100" s="11">
        <v>0</v>
      </c>
      <c r="E100" s="11">
        <v>790446.59259259258</v>
      </c>
      <c r="F100" s="11">
        <v>2063580.2469135802</v>
      </c>
    </row>
  </sheetData>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Main Table</vt:lpstr>
      <vt:lpstr>2</vt:lpstr>
      <vt:lpstr>3</vt:lpstr>
      <vt:lpstr>4</vt:lpstr>
      <vt:lpstr>5 EXTRACT</vt:lpstr>
      <vt:lpstr>5 EXTRACT (2)</vt:lpstr>
      <vt:lpstr>5 Pivot Table</vt:lpstr>
      <vt:lpstr>5 Charts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Regino Quiambao</dc:creator>
  <cp:lastModifiedBy>Jose Regino Quiambao</cp:lastModifiedBy>
  <dcterms:created xsi:type="dcterms:W3CDTF">2022-12-14T16:13:08Z</dcterms:created>
  <dcterms:modified xsi:type="dcterms:W3CDTF">2023-03-17T16:39:51Z</dcterms:modified>
</cp:coreProperties>
</file>