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Tables/pivotTable13.xml" ContentType="application/vnd.openxmlformats-officedocument.spreadsheetml.pivotTable+xml"/>
  <Override PartName="/xl/pivotTables/pivotTable14.xml" ContentType="application/vnd.openxmlformats-officedocument.spreadsheetml.pivotTable+xml"/>
  <Override PartName="/xl/pivotTables/pivotTable15.xml" ContentType="application/vnd.openxmlformats-officedocument.spreadsheetml.pivotTable+xml"/>
  <Override PartName="/xl/pivotTables/pivotTable10.xml" ContentType="application/vnd.openxmlformats-officedocument.spreadsheetml.pivotTable+xml"/>
  <Override PartName="/xl/pivotTables/pivotTable12.xml" ContentType="application/vnd.openxmlformats-officedocument.spreadsheetml.pivotTable+xml"/>
  <Override PartName="/xl/pivotTables/pivotTable11.xml" ContentType="application/vnd.openxmlformats-officedocument.spreadsheetml.pivotTable+xml"/>
  <Override PartName="/xl/pivotTables/pivotTable16.xml" ContentType="application/vnd.openxmlformats-officedocument.spreadsheetml.pivotTable+xml"/>
  <Override PartName="/xl/pivotTables/pivotTable9.xml" ContentType="application/vnd.openxmlformats-officedocument.spreadsheetml.pivotTable+xml"/>
  <Override PartName="/xl/charts/style1.xml" ContentType="application/vnd.ms-office.chartstyle+xml"/>
  <Override PartName="/xl/charts/colors1.xml" ContentType="application/vnd.ms-office.chartcolorstyle+xml"/>
  <Override PartName="/xl/charts/style2.xml" ContentType="application/vnd.ms-office.chartstyle+xml"/>
  <Override PartName="/xl/charts/colors2.xml" ContentType="application/vnd.ms-office.chartcolorstyle+xml"/>
  <Override PartName="/xl/charts/style3.xml" ContentType="application/vnd.ms-office.chartstyle+xml"/>
  <Override PartName="/xl/charts/colors3.xml" ContentType="application/vnd.ms-office.chartcolorstyle+xml"/>
  <Override PartName="/xl/charts/style4.xml" ContentType="application/vnd.ms-office.chartstyle+xml"/>
  <Override PartName="/xl/charts/colors4.xml" ContentType="application/vnd.ms-office.chartcolorstyle+xml"/>
  <Override PartName="/xl/charts/colors5.xml" ContentType="application/vnd.ms-office.chartcolorstyle+xml"/>
  <Override PartName="/xl/charts/style5.xml" ContentType="application/vnd.ms-office.chartstyle+xml"/>
  <Override PartName="/xl/charts/colors8.xml" ContentType="application/vnd.ms-office.chartcolorstyle+xml"/>
  <Override PartName="/xl/charts/style6.xml" ContentType="application/vnd.ms-office.chartstyle+xml"/>
  <Override PartName="/xl/charts/colors6.xml" ContentType="application/vnd.ms-office.chartcolorstyle+xml"/>
  <Override PartName="/xl/charts/style7.xml" ContentType="application/vnd.ms-office.chartstyle+xml"/>
  <Override PartName="/xl/charts/colors7.xml" ContentType="application/vnd.ms-office.chartcolorstyle+xml"/>
  <Override PartName="/xl/charts/style8.xml" ContentType="application/vnd.ms-office.chartstyle+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130"/>
  <workbookPr hidePivotFieldList="1" defaultThemeVersion="166925"/>
  <bookViews>
    <workbookView xWindow="65416" yWindow="65416" windowWidth="29040" windowHeight="15840" activeTab="2"/>
  </bookViews>
  <sheets>
    <sheet name="Tables &amp; Charts" sheetId="3" r:id="rId1"/>
    <sheet name="Datasheet" sheetId="1" r:id="rId2"/>
    <sheet name="Charts Only" sheetId="4" r:id="rId3"/>
  </sheets>
  <definedNames>
    <definedName name="_xlnm.Print_Area" localSheetId="2">'Charts Only'!$A$1:$Q$55</definedName>
  </definedNames>
  <calcPr calcId="191029"/>
  <pivotCaches>
    <pivotCache cacheId="4" r:id="rId4"/>
    <pivotCache cacheId="9" r:id="rId5"/>
  </pivotCaches>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<sst xmlns="http://schemas.openxmlformats.org/spreadsheetml/2006/main" count="678" uniqueCount="226">
  <si>
    <t>Customer ID</t>
  </si>
  <si>
    <t>Returned Date</t>
  </si>
  <si>
    <t>Issue</t>
  </si>
  <si>
    <t>Action</t>
  </si>
  <si>
    <t>Action Date</t>
  </si>
  <si>
    <t>IDPK4437</t>
  </si>
  <si>
    <t>Wrong Item</t>
  </si>
  <si>
    <t>Changed Item</t>
  </si>
  <si>
    <t>IDPK3559</t>
  </si>
  <si>
    <t>Broken Item</t>
  </si>
  <si>
    <t>Refunded</t>
  </si>
  <si>
    <t>IDPK2703</t>
  </si>
  <si>
    <t>Undelivered</t>
  </si>
  <si>
    <t>IDPK4391</t>
  </si>
  <si>
    <t>IDPK2680</t>
  </si>
  <si>
    <t>Repaired</t>
  </si>
  <si>
    <t>IDPK4014</t>
  </si>
  <si>
    <t>IDPK4396</t>
  </si>
  <si>
    <t>IDPK3376</t>
  </si>
  <si>
    <t>IDPK3311</t>
  </si>
  <si>
    <t>IDPK3512</t>
  </si>
  <si>
    <t>IDPK4252</t>
  </si>
  <si>
    <t>IDPK2729</t>
  </si>
  <si>
    <t>IDPK3104</t>
  </si>
  <si>
    <t>IDPK4408</t>
  </si>
  <si>
    <t>IDPK2947</t>
  </si>
  <si>
    <t>IDPK2965</t>
  </si>
  <si>
    <t>IDPK2966</t>
  </si>
  <si>
    <t>IDPK4750</t>
  </si>
  <si>
    <t>IDPK3468</t>
  </si>
  <si>
    <t>IDPK3101</t>
  </si>
  <si>
    <t>IDPK2931</t>
  </si>
  <si>
    <t>IDPK2749</t>
  </si>
  <si>
    <t>IDPK3237</t>
  </si>
  <si>
    <t>IDPK3258</t>
  </si>
  <si>
    <t>IDPK4529</t>
  </si>
  <si>
    <t>IDPK2688</t>
  </si>
  <si>
    <t>IDPK3589</t>
  </si>
  <si>
    <t>IDPK3081</t>
  </si>
  <si>
    <t>IDPK4254</t>
  </si>
  <si>
    <t>IDPK4339</t>
  </si>
  <si>
    <t>IDPK2656</t>
  </si>
  <si>
    <t>IDPK3916</t>
  </si>
  <si>
    <t>IDPK4652</t>
  </si>
  <si>
    <t>IDPK4173</t>
  </si>
  <si>
    <t>IDPK4785</t>
  </si>
  <si>
    <t>IDPK3888</t>
  </si>
  <si>
    <t>IDPK3257</t>
  </si>
  <si>
    <t>IDPK3283</t>
  </si>
  <si>
    <t>IDPK3291</t>
  </si>
  <si>
    <t>IDPK2723</t>
  </si>
  <si>
    <t>IDPK4115</t>
  </si>
  <si>
    <t>IDPK3066</t>
  </si>
  <si>
    <t>IDPK3527</t>
  </si>
  <si>
    <t>IDPK2793</t>
  </si>
  <si>
    <t>IDPK3378</t>
  </si>
  <si>
    <t>IDPK4702</t>
  </si>
  <si>
    <t>IDPK4321</t>
  </si>
  <si>
    <t>IDPK3900</t>
  </si>
  <si>
    <t>IDPK3334</t>
  </si>
  <si>
    <t>IDPK4235</t>
  </si>
  <si>
    <t>IDPK2726</t>
  </si>
  <si>
    <t>IDPK4756</t>
  </si>
  <si>
    <t>IDPK3053</t>
  </si>
  <si>
    <t>IDPK3032</t>
  </si>
  <si>
    <t>IDPK4552</t>
  </si>
  <si>
    <t>IDPK3411</t>
  </si>
  <si>
    <t>IDPK2976</t>
  </si>
  <si>
    <t>IDPK3251</t>
  </si>
  <si>
    <t>IDPK3370</t>
  </si>
  <si>
    <t>IDPK4711</t>
  </si>
  <si>
    <t>IDPK3057</t>
  </si>
  <si>
    <t>IDPK3536</t>
  </si>
  <si>
    <t>IDPK3098</t>
  </si>
  <si>
    <t>IDPK2808</t>
  </si>
  <si>
    <t>IDPK3471</t>
  </si>
  <si>
    <t>IDPK4255</t>
  </si>
  <si>
    <t>IDPK3728</t>
  </si>
  <si>
    <t>IDPK3486</t>
  </si>
  <si>
    <t>IDPK2644</t>
  </si>
  <si>
    <t>IDPK4234</t>
  </si>
  <si>
    <t>IDPK3941</t>
  </si>
  <si>
    <t>IDPK4101</t>
  </si>
  <si>
    <t>IDPK4686</t>
  </si>
  <si>
    <t>IDPK3566</t>
  </si>
  <si>
    <t>IDPK3680</t>
  </si>
  <si>
    <t>IDPK4312</t>
  </si>
  <si>
    <t>IDPK2603</t>
  </si>
  <si>
    <t>IDPK4397</t>
  </si>
  <si>
    <t>IDPK3259</t>
  </si>
  <si>
    <t>IDPK3895</t>
  </si>
  <si>
    <t>IDPK3813</t>
  </si>
  <si>
    <t>IDPK2963</t>
  </si>
  <si>
    <t>IDPK4117</t>
  </si>
  <si>
    <t>IDPK4567</t>
  </si>
  <si>
    <t>IDPK2900</t>
  </si>
  <si>
    <t>IDPK2776</t>
  </si>
  <si>
    <t>IDPK2755</t>
  </si>
  <si>
    <t>IDPK3054</t>
  </si>
  <si>
    <t>IDPK3617</t>
  </si>
  <si>
    <t>IDPK3176</t>
  </si>
  <si>
    <t>IDPK4094</t>
  </si>
  <si>
    <t>IDPK3908</t>
  </si>
  <si>
    <t>IDPK3119</t>
  </si>
  <si>
    <t>IDPK3991</t>
  </si>
  <si>
    <t>IDPK2783</t>
  </si>
  <si>
    <t>IDPK4111</t>
  </si>
  <si>
    <t>IDPK3086</t>
  </si>
  <si>
    <t>IDPK3202</t>
  </si>
  <si>
    <t>IDPK4284</t>
  </si>
  <si>
    <t>IDPK2787</t>
  </si>
  <si>
    <t>IDPK3127</t>
  </si>
  <si>
    <t>IDPK4423</t>
  </si>
  <si>
    <t>IDPK4618</t>
  </si>
  <si>
    <t>IDPK3084</t>
  </si>
  <si>
    <t>IDPK3889</t>
  </si>
  <si>
    <t>IDPK3744</t>
  </si>
  <si>
    <t>IDPK3284</t>
  </si>
  <si>
    <t>IDPK4358</t>
  </si>
  <si>
    <t>IDPK3102</t>
  </si>
  <si>
    <t>IDPK3883</t>
  </si>
  <si>
    <t>IDPK2710</t>
  </si>
  <si>
    <t>IDPK3962</t>
  </si>
  <si>
    <t>IDPK4218</t>
  </si>
  <si>
    <t>IDPK2610</t>
  </si>
  <si>
    <t>IDPK3248</t>
  </si>
  <si>
    <t>IDPK3933</t>
  </si>
  <si>
    <t>IDPK4643</t>
  </si>
  <si>
    <t>IDPK4774</t>
  </si>
  <si>
    <t>IDPK3498</t>
  </si>
  <si>
    <t>IDPK3949</t>
  </si>
  <si>
    <t>IDPK2702</t>
  </si>
  <si>
    <t>IDPK3463</t>
  </si>
  <si>
    <t>IDPK4433</t>
  </si>
  <si>
    <t>IDPK2659</t>
  </si>
  <si>
    <t>IDPK3543</t>
  </si>
  <si>
    <t>IDPK3762</t>
  </si>
  <si>
    <t>IDPK4304</t>
  </si>
  <si>
    <t>IDPK3634</t>
  </si>
  <si>
    <t>IDPK3256</t>
  </si>
  <si>
    <t>IDPK3558</t>
  </si>
  <si>
    <t>IDPK4633</t>
  </si>
  <si>
    <t>IDPK4097</t>
  </si>
  <si>
    <t>IDPK4379</t>
  </si>
  <si>
    <t>IDPK3401</t>
  </si>
  <si>
    <t>IDPK3414</t>
  </si>
  <si>
    <t>IDPK2773</t>
  </si>
  <si>
    <t>IDPK3288</t>
  </si>
  <si>
    <t>IDPK2782</t>
  </si>
  <si>
    <t>IDPK4595</t>
  </si>
  <si>
    <t>IDPK4265</t>
  </si>
  <si>
    <t>IDPK4751</t>
  </si>
  <si>
    <t>IDPK2752</t>
  </si>
  <si>
    <t>IDPK3683</t>
  </si>
  <si>
    <t>IDPK3387</t>
  </si>
  <si>
    <t>IDPK4041</t>
  </si>
  <si>
    <t>IDPK3249</t>
  </si>
  <si>
    <t>IDPK2942</t>
  </si>
  <si>
    <t>IDPK2956</t>
  </si>
  <si>
    <t>IDPK4217</t>
  </si>
  <si>
    <t>IDPK2863</t>
  </si>
  <si>
    <t>IDPK4025</t>
  </si>
  <si>
    <t>IDPK3480</t>
  </si>
  <si>
    <t>IDPK3126</t>
  </si>
  <si>
    <t>IDPK2668</t>
  </si>
  <si>
    <t>IDPK3220</t>
  </si>
  <si>
    <t>IDPK3616</t>
  </si>
  <si>
    <t>IDPK2678</t>
  </si>
  <si>
    <t>IDPK3755</t>
  </si>
  <si>
    <t>IDPK3971</t>
  </si>
  <si>
    <t>IDPK3144</t>
  </si>
  <si>
    <t>IDPK3879</t>
  </si>
  <si>
    <t>IDPK4409</t>
  </si>
  <si>
    <t>IDPK3549</t>
  </si>
  <si>
    <t>IDPK3003</t>
  </si>
  <si>
    <t>IDPK4520</t>
  </si>
  <si>
    <t>IDPK4703</t>
  </si>
  <si>
    <t>IDPK3093</t>
  </si>
  <si>
    <t>IDPK3443</t>
  </si>
  <si>
    <t>IDPK3519</t>
  </si>
  <si>
    <t>IDPK3264</t>
  </si>
  <si>
    <t>IDPK4202</t>
  </si>
  <si>
    <t>IDPK2818</t>
  </si>
  <si>
    <t>IDPK4535</t>
  </si>
  <si>
    <t>IDPK3454</t>
  </si>
  <si>
    <t>IDPK3725</t>
  </si>
  <si>
    <t>IDPK4064</t>
  </si>
  <si>
    <t>IDPK4537</t>
  </si>
  <si>
    <t>IDPK3591</t>
  </si>
  <si>
    <t>IDPK3937</t>
  </si>
  <si>
    <t>IDPK4028</t>
  </si>
  <si>
    <t>IDPK3115</t>
  </si>
  <si>
    <t>IDPK3416</t>
  </si>
  <si>
    <t>IDPK4766</t>
  </si>
  <si>
    <t>IDPK4603</t>
  </si>
  <si>
    <t>IDPK4661</t>
  </si>
  <si>
    <t>IDPK2648</t>
  </si>
  <si>
    <t>IDPK3140</t>
  </si>
  <si>
    <t>IDPK2757</t>
  </si>
  <si>
    <t>IDPK4273</t>
  </si>
  <si>
    <t>IDPK3546</t>
  </si>
  <si>
    <t>IDPK3083</t>
  </si>
  <si>
    <t>IDPK3842</t>
  </si>
  <si>
    <t>IDPK3351</t>
  </si>
  <si>
    <t>Turnaround Time</t>
  </si>
  <si>
    <t>Row Labels</t>
  </si>
  <si>
    <t>January</t>
  </si>
  <si>
    <t>February</t>
  </si>
  <si>
    <t>March</t>
  </si>
  <si>
    <t>April</t>
  </si>
  <si>
    <t>May</t>
  </si>
  <si>
    <t>June</t>
  </si>
  <si>
    <t>July</t>
  </si>
  <si>
    <t>August</t>
  </si>
  <si>
    <t>September</t>
  </si>
  <si>
    <t>October</t>
  </si>
  <si>
    <t>November</t>
  </si>
  <si>
    <t>December</t>
  </si>
  <si>
    <t>Grand Total</t>
  </si>
  <si>
    <t>Count of Issue</t>
  </si>
  <si>
    <t>Count of Action</t>
  </si>
  <si>
    <t>Month</t>
  </si>
  <si>
    <t>Count of Month</t>
  </si>
  <si>
    <t>Average of Turnaround Time</t>
  </si>
  <si>
    <t>Max of Turnaround Time</t>
  </si>
  <si>
    <t>Min of Turnaround Time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</si>
</sst>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0.0"/>
    <numFmt numFmtId="177" formatCode="0.000"/>
    <numFmt numFmtId="178" formatCode="0.00"/>
    <numFmt numFmtId="179" formatCode="0.0000"/>
    <numFmt numFmtId="180" formatCode="0.00000"/>
    <numFmt numFmtId="181" formatCode="0.000000"/>
    <numFmt numFmtId="182" formatCode="0.0000000"/>
    <numFmt numFmtId="183" formatCode="0.00000000"/>
    <numFmt numFmtId="184" formatCode="0"/>
    <numFmt numFmtId="185" formatCode="dd/mm/yyyy"/>
  </numFmts>
  <fonts count="17">
    <font>
      <sz val="11"/>
      <color theme="1"/>
      <name val="Calibri"/>
      <family val="2"/>
      <scheme val="minor"/>
    </font>
    <font>
      <sz val="10"/>
      <name val="Arial"/>
      <family val="2"/>
    </font>
    <font>
      <sz val="11"/>
      <color theme="1"/>
      <name val="Calibri"/>
      <family val="2"/>
    </font>
    <font>
      <b/>
      <sz val="11"/>
      <name val="Calibri"/>
      <family val="2"/>
      <scheme val="minor"/>
    </font>
    <font>
      <sz val="14"/>
      <color theme="1" tint="0.35"/>
      <name val="Calibri"/>
      <family val="2"/>
    </font>
    <font>
      <b/>
      <sz val="11"/>
      <color rgb="FFFF0000"/>
      <name val="Calibri"/>
      <family val="2"/>
    </font>
    <font>
      <sz val="9"/>
      <color theme="1" tint="0.25"/>
      <name val="Calibri"/>
      <family val="2"/>
    </font>
    <font>
      <sz val="10.5"/>
      <color theme="1" tint="0.35"/>
      <name val="+mn-cs"/>
      <family val="2"/>
    </font>
    <font>
      <sz val="9"/>
      <color theme="1" tint="0.35"/>
      <name val="+mn-cs"/>
      <family val="2"/>
    </font>
    <font>
      <b/>
      <sz val="14"/>
      <color rgb="FF000000"/>
      <name val="Calibri"/>
      <family val="2"/>
    </font>
    <font>
      <b/>
      <sz val="11"/>
      <color theme="1" tint="0.25"/>
      <name val="Calibri"/>
      <family val="2"/>
    </font>
    <font>
      <sz val="11"/>
      <color theme="1" tint="0.35"/>
      <name val="Calibri"/>
      <family val="2"/>
    </font>
    <font>
      <b/>
      <sz val="10"/>
      <color theme="1" tint="0.25"/>
      <name val="Calibri"/>
      <family val="2"/>
    </font>
    <font>
      <sz val="14"/>
      <color rgb="FF000000"/>
      <name val="Calibri"/>
      <family val="2"/>
    </font>
    <font>
      <sz val="9"/>
      <color theme="1" tint="0.35"/>
      <name val="Calibri"/>
      <family val="2"/>
    </font>
    <font>
      <u val="single"/>
      <sz val="11"/>
      <color theme="1"/>
      <name val="Calibri"/>
      <family val="2"/>
    </font>
    <font>
      <b/>
      <sz val="11"/>
      <color theme="1"/>
      <name val="Calibri"/>
      <family val="2"/>
    </font>
  </fonts>
  <fills count="5">
    <fill>
      <patternFill/>
    </fill>
    <fill>
      <patternFill patternType="gray125"/>
    </fill>
    <fill>
      <patternFill patternType="solid">
        <fgColor rgb="FFFFFF00"/>
        <bgColor indexed="64"/>
      </patternFill>
    </fill>
    <fill>
      <patternFill patternType="solid">
        <fgColor rgb="FFFF7C80"/>
        <bgColor indexed="64"/>
      </patternFill>
    </fill>
    <fill>
      <patternFill patternType="solid">
        <fgColor theme="0"/>
        <bgColor indexed="64"/>
      </patternFill>
    </fill>
  </fills>
  <borders count="6">
    <border>
      <left/>
      <right/>
      <top/>
      <bottom/>
      <diagonal/>
    </border>
    <border>
      <left style="thin">
        <color theme="7" tint="-0.24997000396251678"/>
      </left>
      <right style="thin">
        <color theme="7" tint="-0.24997000396251678"/>
      </right>
      <top style="thin">
        <color theme="7" tint="-0.24997000396251678"/>
      </top>
      <bottom style="thin">
        <color theme="7" tint="-0.24997000396251678"/>
      </bottom>
    </border>
    <border>
      <left style="thin">
        <color theme="7" tint="-0.24997000396251678"/>
      </left>
      <right/>
      <top style="thin">
        <color theme="7" tint="-0.24997000396251678"/>
      </top>
      <bottom style="thin">
        <color theme="7" tint="-0.24997000396251678"/>
      </bottom>
    </border>
    <border>
      <left style="thin">
        <color rgb="FFFF0000"/>
      </left>
      <right style="thin">
        <color rgb="FFFF0000"/>
      </right>
      <top style="thin">
        <color rgb="FFFF0000"/>
      </top>
      <bottom style="thin">
        <color rgb="FFFF0000"/>
      </bottom>
    </border>
    <border>
      <left/>
      <right style="thin">
        <color theme="7" tint="-0.24997000396251678"/>
      </right>
      <top style="thin">
        <color theme="7" tint="-0.24997000396251678"/>
      </top>
      <bottom style="thin">
        <color theme="7" tint="-0.24997000396251678"/>
      </bottom>
    </border>
    <border>
      <left style="thin">
        <color rgb="FFFF0000"/>
      </left>
      <right/>
      <top style="thin">
        <color rgb="FFFF0000"/>
      </top>
      <bottom style="thin">
        <color rgb="FFFF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5">
    <xf numFmtId="0" fontId="0" fillId="0" borderId="0" xfId="0"/>
    <xf numFmtId="0" fontId="0" fillId="0" borderId="0" xfId="0" applyAlignment="1">
      <alignment horizontal="center"/>
    </xf>
    <xf numFmtId="0" fontId="0" fillId="0" borderId="1" xfId="0" applyFont="1" applyBorder="1" applyAlignment="1">
      <alignment horizontal="center"/>
    </xf>
    <xf numFmtId="14" fontId="2" fillId="0" borderId="1" xfId="0" applyNumberFormat="1" applyFont="1" applyBorder="1" applyAlignment="1">
      <alignment horizontal="center"/>
    </xf>
    <xf numFmtId="14" fontId="2" fillId="0" borderId="2" xfId="0" applyNumberFormat="1" applyFont="1" applyBorder="1" applyAlignment="1">
      <alignment horizontal="center"/>
    </xf>
    <xf numFmtId="0" fontId="0" fillId="0" borderId="3" xfId="0" applyBorder="1" applyAlignment="1">
      <alignment horizontal="center"/>
    </xf>
    <xf numFmtId="0" fontId="0" fillId="0" borderId="0" xfId="0" applyAlignment="1">
      <alignment horizontal="left"/>
    </xf>
    <xf numFmtId="164" fontId="0" fillId="0" borderId="0" xfId="0" applyNumberFormat="1" applyAlignment="1">
      <alignment horizontal="center"/>
    </xf>
    <xf numFmtId="0" fontId="0" fillId="2" borderId="0" xfId="0" applyFill="1" applyAlignment="1">
      <alignment horizontal="left"/>
    </xf>
    <xf numFmtId="0" fontId="0" fillId="2" borderId="0" xfId="0" applyFill="1"/>
    <xf numFmtId="1" fontId="0" fillId="0" borderId="0" xfId="0" applyNumberFormat="1" applyAlignment="1">
      <alignment horizontal="center"/>
    </xf>
    <xf numFmtId="0" fontId="0" fillId="0" borderId="4" xfId="0" applyFont="1" applyBorder="1" applyAlignment="1">
      <alignment horizontal="center"/>
    </xf>
    <xf numFmtId="1" fontId="0" fillId="0" borderId="5" xfId="0" applyNumberFormat="1" applyBorder="1" applyAlignment="1">
      <alignment horizontal="center"/>
    </xf>
    <xf numFmtId="0" fontId="3" fillId="2" borderId="4" xfId="0" applyFont="1" applyFill="1" applyBorder="1" applyAlignment="1">
      <alignment horizontal="center"/>
    </xf>
    <xf numFmtId="0" fontId="3" fillId="2" borderId="1" xfId="0" applyFont="1" applyFill="1" applyBorder="1" applyAlignment="1">
      <alignment horizontal="center"/>
    </xf>
    <xf numFmtId="0" fontId="3" fillId="2" borderId="2" xfId="0" applyFont="1" applyFill="1" applyBorder="1" applyAlignment="1">
      <alignment horizontal="center"/>
    </xf>
    <xf numFmtId="0" fontId="3" fillId="3" borderId="3" xfId="0" applyFont="1" applyFill="1" applyBorder="1" applyAlignment="1">
      <alignment horizontal="center"/>
    </xf>
    <xf numFmtId="1" fontId="3" fillId="3" borderId="5" xfId="0" applyNumberFormat="1" applyFont="1" applyFill="1" applyBorder="1" applyAlignment="1">
      <alignment horizontal="center"/>
    </xf>
    <xf numFmtId="2" fontId="0" fillId="0" borderId="0" xfId="0" applyNumberFormat="1"/>
    <xf numFmtId="0" fontId="0" fillId="4" borderId="0" xfId="0" applyFill="1"/>
    <xf numFmtId="0" fontId="0" fillId="4" borderId="0" xfId="0" applyFill="1" applyAlignment="1">
      <alignment horizontal="left"/>
    </xf>
    <xf numFmtId="0" fontId="0" fillId="4" borderId="0" xfId="0" applyNumberFormat="1" applyFill="1"/>
    <xf numFmtId="0" fontId="0" fillId="3" borderId="0" xfId="0" applyFill="1" applyAlignment="1">
      <alignment horizontal="left"/>
    </xf>
    <xf numFmtId="0" fontId="0" fillId="3" borderId="0" xfId="0" applyFill="1"/>
    <xf numFmtId="2" fontId="0" fillId="4" borderId="0" xfId="0" applyNumberFormat="1" applyFill="1"/>
  </cellXfs>
  <cellStyles count="6">
    <cellStyle name="Normal" xfId="0"/>
    <cellStyle name="Percent" xfId="15"/>
    <cellStyle name="Currency" xfId="16"/>
    <cellStyle name="Currency [0]" xfId="17"/>
    <cellStyle name="Comma" xfId="18"/>
    <cellStyle name="Comma [0]" xfId="19"/>
  </cellStyles>
  <dxfs count="76">
    <dxf>
      <numFmt numFmtId="177" formatCode="0.000"/>
    </dxf>
    <dxf>
      <numFmt numFmtId="178" formatCode="0.00"/>
    </dxf>
    <dxf>
      <fill>
        <patternFill>
          <bgColor theme="0"/>
        </patternFill>
      </fill>
    </dxf>
    <dxf>
      <fill>
        <patternFill>
          <bgColor theme="0"/>
        </patternFill>
      </fill>
    </dxf>
    <dxf>
      <fill>
        <patternFill>
          <bgColor theme="0"/>
        </patternFill>
      </fill>
    </dxf>
    <dxf>
      <numFmt numFmtId="177" formatCode="0.000"/>
    </dxf>
    <dxf>
      <numFmt numFmtId="179" formatCode="0.0000"/>
    </dxf>
    <dxf>
      <fill>
        <patternFill>
          <bgColor theme="0"/>
        </patternFill>
      </fill>
    </dxf>
    <dxf>
      <fill>
        <patternFill>
          <bgColor theme="0"/>
        </patternFill>
      </fill>
    </dxf>
    <dxf>
      <fill>
        <patternFill>
          <bgColor theme="0"/>
        </patternFill>
      </fill>
    </dxf>
    <dxf>
      <numFmt numFmtId="179" formatCode="0.0000"/>
    </dxf>
    <dxf>
      <numFmt numFmtId="180" formatCode="0.00000"/>
    </dxf>
    <dxf>
      <fill>
        <patternFill>
          <bgColor theme="0"/>
        </patternFill>
      </fill>
    </dxf>
    <dxf>
      <fill>
        <patternFill>
          <bgColor theme="0"/>
        </patternFill>
      </fill>
    </dxf>
    <dxf>
      <fill>
        <patternFill>
          <bgColor theme="0"/>
        </patternFill>
      </fill>
    </dxf>
    <dxf>
      <numFmt numFmtId="180" formatCode="0.00000"/>
    </dxf>
    <dxf>
      <numFmt numFmtId="181" formatCode="0.000000"/>
    </dxf>
    <dxf>
      <fill>
        <patternFill>
          <bgColor theme="0"/>
        </patternFill>
      </fill>
    </dxf>
    <dxf>
      <fill>
        <patternFill>
          <bgColor theme="0"/>
        </patternFill>
      </fill>
    </dxf>
    <dxf>
      <fill>
        <patternFill>
          <bgColor theme="0"/>
        </patternFill>
      </fill>
    </dxf>
    <dxf>
      <numFmt numFmtId="181" formatCode="0.000000"/>
    </dxf>
    <dxf>
      <numFmt numFmtId="182" formatCode="0.0000000"/>
    </dxf>
    <dxf>
      <fill>
        <patternFill>
          <bgColor theme="0"/>
        </patternFill>
      </fill>
    </dxf>
    <dxf>
      <fill>
        <patternFill>
          <bgColor theme="0"/>
        </patternFill>
      </fill>
    </dxf>
    <dxf>
      <fill>
        <patternFill>
          <bgColor theme="0"/>
        </patternFill>
      </fill>
    </dxf>
    <dxf>
      <numFmt numFmtId="182" formatCode="0.0000000"/>
    </dxf>
    <dxf>
      <numFmt numFmtId="183" formatCode="0.00000000"/>
    </dxf>
    <dxf>
      <fill>
        <patternFill>
          <bgColor theme="0"/>
        </patternFill>
      </fill>
    </dxf>
    <dxf>
      <fill>
        <patternFill>
          <bgColor theme="0"/>
        </patternFill>
      </fill>
    </dxf>
    <dxf>
      <fill>
        <patternFill>
          <bgColor theme="0"/>
        </patternFill>
      </fill>
    </dxf>
    <dxf>
      <numFmt numFmtId="183" formatCode="0.00000000"/>
    </dxf>
    <dxf>
      <fill>
        <patternFill>
          <bgColor theme="0"/>
        </patternFill>
      </fill>
    </dxf>
    <dxf>
      <fill>
        <patternFill>
          <bgColor theme="0"/>
        </patternFill>
      </fill>
    </dxf>
    <dxf>
      <fill>
        <patternFill>
          <bgColor theme="0"/>
        </patternFill>
      </fill>
    </dxf>
    <dxf>
      <fill>
        <patternFill>
          <bgColor rgb="FFFFFF00"/>
        </patternFill>
      </fill>
    </dxf>
    <dxf>
      <fill>
        <patternFill>
          <bgColor rgb="FFFF7C8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numFmt numFmtId="184" formatCode="0"/>
      <alignment horizontal="center" vertical="bottom" textRotation="0" wrapText="1" shrinkToFit="1" readingOrder="0"/>
      <border>
        <left style="thin">
          <color rgb="FFFF0000"/>
        </left>
        <right/>
        <top style="thin">
          <color rgb="FFFF0000"/>
        </top>
        <bottom style="thin">
          <color rgb="FFFF0000"/>
        </bottom>
        <vertical/>
        <horizontal/>
      </border>
    </dxf>
    <dxf>
      <alignment horizontal="center" vertical="bottom" textRotation="0" wrapText="1" shrinkToFit="1" readingOrder="0"/>
      <border>
        <left style="thin">
          <color rgb="FFFF0000"/>
        </left>
        <right style="thin">
          <color rgb="FFFF0000"/>
        </right>
        <top style="thin">
          <color rgb="FFFF0000"/>
        </top>
        <bottom style="thin">
          <color rgb="FFFF0000"/>
        </bottom>
        <vertical/>
        <horizontal/>
      </border>
    </dxf>
    <dxf>
      <font>
        <b val="0"/>
        <i val="0"/>
        <u val="none"/>
        <strike val="0"/>
        <sz val="11"/>
        <name val="Calibri"/>
        <color theme="1"/>
        <condense val="0"/>
        <extend val="0"/>
      </font>
      <numFmt numFmtId="185" formatCode="dd/mm/yyyy"/>
      <alignment horizontal="center" vertical="bottom" textRotation="0" wrapText="1" shrinkToFit="1" readingOrder="0"/>
      <border>
        <left style="thin">
          <color theme="7" tint="-0.24997000396251678"/>
        </left>
        <right/>
        <top style="thin">
          <color theme="7" tint="-0.24997000396251678"/>
        </top>
        <bottom style="thin">
          <color theme="7" tint="-0.24997000396251678"/>
        </bottom>
        <vertical/>
        <horizontal/>
      </border>
    </dxf>
    <dxf>
      <font>
        <b val="0"/>
        <i val="0"/>
        <u val="none"/>
        <strike val="0"/>
        <sz val="11"/>
        <name val="Calibri"/>
        <color theme="1"/>
        <condense val="0"/>
        <extend val="0"/>
      </font>
      <alignment horizontal="center" vertical="bottom" textRotation="0" wrapText="1" shrinkToFit="1" readingOrder="0"/>
      <border>
        <left style="thin">
          <color theme="7" tint="-0.24997000396251678"/>
        </left>
        <right style="thin">
          <color theme="7" tint="-0.24997000396251678"/>
        </right>
        <top style="thin">
          <color theme="7" tint="-0.24997000396251678"/>
        </top>
        <bottom style="thin">
          <color theme="7" tint="-0.24997000396251678"/>
        </bottom>
        <vertical/>
        <horizontal/>
      </border>
    </dxf>
    <dxf>
      <font>
        <b val="0"/>
        <i val="0"/>
        <u val="none"/>
        <strike val="0"/>
        <sz val="11"/>
        <name val="Calibri"/>
        <color theme="1"/>
        <condense val="0"/>
        <extend val="0"/>
      </font>
      <alignment horizontal="center" vertical="bottom" textRotation="0" wrapText="1" shrinkToFit="1" readingOrder="0"/>
      <border>
        <left style="thin">
          <color theme="7" tint="-0.24997000396251678"/>
        </left>
        <right style="thin">
          <color theme="7" tint="-0.24997000396251678"/>
        </right>
        <top style="thin">
          <color theme="7" tint="-0.24997000396251678"/>
        </top>
        <bottom style="thin">
          <color theme="7" tint="-0.24997000396251678"/>
        </bottom>
        <vertical/>
        <horizontal/>
      </border>
    </dxf>
    <dxf>
      <font>
        <b val="0"/>
        <i val="0"/>
        <u val="none"/>
        <strike val="0"/>
        <sz val="11"/>
        <name val="Calibri"/>
        <color theme="1"/>
        <condense val="0"/>
        <extend val="0"/>
      </font>
      <numFmt numFmtId="185" formatCode="dd/mm/yyyy"/>
      <alignment horizontal="center" vertical="bottom" textRotation="0" wrapText="1" shrinkToFit="1" readingOrder="0"/>
      <border>
        <left style="thin">
          <color theme="7" tint="-0.24997000396251678"/>
        </left>
        <right style="thin">
          <color theme="7" tint="-0.24997000396251678"/>
        </right>
        <top style="thin">
          <color theme="7" tint="-0.24997000396251678"/>
        </top>
        <bottom style="thin">
          <color theme="7" tint="-0.24997000396251678"/>
        </bottom>
        <vertical/>
        <horizontal/>
      </border>
    </dxf>
    <dxf>
      <font>
        <b val="0"/>
        <i val="0"/>
        <u val="none"/>
        <strike val="0"/>
        <sz val="11"/>
        <name val="Calibri"/>
        <color theme="1"/>
        <condense val="0"/>
        <extend val="0"/>
      </font>
      <alignment horizontal="center" vertical="bottom" textRotation="0" wrapText="1" shrinkToFit="1" readingOrder="0"/>
      <border>
        <left/>
        <right style="thin">
          <color theme="7" tint="-0.24997000396251678"/>
        </right>
        <top style="thin">
          <color theme="7" tint="-0.24997000396251678"/>
        </top>
        <bottom style="thin">
          <color theme="7" tint="-0.24997000396251678"/>
        </bottom>
        <vertical/>
        <horizontal/>
      </border>
    </dxf>
    <dxf>
      <border>
        <left style="thin">
          <color theme="7" tint="-0.24997000396251678"/>
        </left>
        <right style="thin">
          <color rgb="FFFF0000"/>
        </right>
      </border>
    </dxf>
    <dxf>
      <font>
        <b/>
        <i val="0"/>
        <u val="none"/>
        <strike val="0"/>
        <sz val="11"/>
        <name val="Calibri"/>
        <family val="2"/>
        <color auto="1"/>
        <condense val="0"/>
        <extend val="0"/>
      </font>
      <fill>
        <patternFill patternType="solid">
          <bgColor rgb="FFFFFF00"/>
        </patternFill>
      </fill>
      <alignment horizontal="center" vertical="bottom" textRotation="0" wrapText="1" shrinkToFit="1" readingOrder="0"/>
    </dxf>
    <dxf>
      <numFmt numFmtId="164" formatCode="0.0"/>
    </dxf>
    <dxf>
      <alignment horizontal="center" textRotation="0" wrapText="1" shrinkToFit="1" readingOrder="0"/>
    </dxf>
    <dxf>
      <numFmt numFmtId="184" formatCode="0"/>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pivotCacheDefinition" Target="pivotCache/pivotCacheDefinition1.xml" /><Relationship Id="rId5" Type="http://schemas.openxmlformats.org/officeDocument/2006/relationships/pivotCacheDefinition" Target="pivotCache/pivotCacheDefinition2.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[0]Tables &amp; Charts!PivotTable1</c:name>
  </c:pivotSource>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Monthly</a:t>
            </a:r>
            <a:r>
              <a:rPr lang="en-US" cap="none" sz="1400" b="1" i="0" u="none" baseline="0">
                <a:solidFill>
                  <a:srgbClr val="000000"/>
                </a:solidFill>
                <a:latin typeface="Calibri"/>
                <a:ea typeface="Calibri"/>
                <a:cs typeface="Calibri"/>
              </a:rPr>
              <a:t> Issue Logs</a:t>
            </a:r>
            <a:r>
              <a:rPr lang="en-US" cap="none" sz="1400" b="1" i="0" u="none" baseline="0">
                <a:solidFill>
                  <a:srgbClr val="000000"/>
                </a:solidFill>
                <a:latin typeface="Calibri"/>
                <a:ea typeface="Calibri"/>
                <a:cs typeface="Calibri"/>
              </a:rPr>
              <a:t> </a:t>
            </a:r>
          </a:p>
        </c:rich>
      </c:tx>
      <c:layout/>
      <c:overlay val="0"/>
      <c:spPr>
        <a:noFill/>
        <a:ln>
          <a:noFill/>
        </a:ln>
      </c:spPr>
    </c:title>
    <c:plotArea>
      <c:layout/>
      <c:lineChart>
        <c:grouping val="standard"/>
        <c:varyColors val="0"/>
        <c:ser>
          <c:idx val="0"/>
          <c:order val="0"/>
          <c:tx>
            <c:strRef>
              <c:f>'Tables &amp; Charts'!$B$3</c:f>
              <c:strCache>
                <c:ptCount val="1"/>
                <c:pt idx="0">
                  <c:v>Total</c:v>
                </c:pt>
              </c:strCache>
            </c:strRef>
          </c:tx>
          <c:spPr>
            <a:ln w="28575" cap="rnd">
              <a:solidFill>
                <a:schemeClr val="accent5">
                  <a:lumMod val="40000"/>
                  <a:lumOff val="60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3"/>
              <c:tx>
                <c:rich>
                  <a:bodyPr vert="horz" rot="0" anchor="ctr"/>
                  <a:lstStyle/>
                  <a:p>
                    <a:pPr algn="ctr">
                      <a:defRPr/>
                    </a:pPr>
                    <a:fld id="{8231cb24-fde8-40ca-8fdf-4c4398eb8df2}" type="VALUE">
                      <a:rPr lang="en-US" cap="none" b="1" u="none" baseline="0">
                        <a:solidFill>
                          <a:srgbClr val="FF0000"/>
                        </a:solidFill>
                        <a:latin typeface="Calibri"/>
                        <a:ea typeface="Calibri"/>
                        <a:cs typeface="Calibri"/>
                      </a:rPr>
                      <a:t>[VALUE]</a:t>
                    </a:fld>
                  </a:p>
                </c:rich>
              </c:tx>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LeaderLines val="1"/>
            <c:showPercent val="0"/>
          </c:dLbls>
          <c:cat>
            <c:strRef>
              <c:f>'Tables &amp; Charts'!$A$4:$A$16</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'Tables &amp; Charts'!$B$4:$B$16</c:f>
              <c:numCache>
                <c:formatCode>General</c:formatCode>
                <c:ptCount val="12"/>
                <c:pt idx="0">
                  <c:v>19</c:v>
                </c:pt>
                <c:pt idx="1">
                  <c:v>18</c:v>
                </c:pt>
                <c:pt idx="2">
                  <c:v>12</c:v>
                </c:pt>
                <c:pt idx="3">
                  <c:v>24</c:v>
                </c:pt>
                <c:pt idx="4">
                  <c:v>12</c:v>
                </c:pt>
                <c:pt idx="5">
                  <c:v>15</c:v>
                </c:pt>
                <c:pt idx="6">
                  <c:v>16</c:v>
                </c:pt>
                <c:pt idx="7">
                  <c:v>20</c:v>
                </c:pt>
                <c:pt idx="8">
                  <c:v>14</c:v>
                </c:pt>
                <c:pt idx="9">
                  <c:v>15</c:v>
                </c:pt>
                <c:pt idx="10">
                  <c:v>20</c:v>
                </c:pt>
                <c:pt idx="11">
                  <c:v>18</c:v>
                </c:pt>
              </c:numCache>
            </c:numRef>
          </c:val>
          <c:smooth val="0"/>
        </c:ser>
        <c:axId val="48137284"/>
        <c:axId val="30582373"/>
      </c:lineChart>
      <c:catAx>
        <c:axId val="48137284"/>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1050" b="0" i="0" u="none" baseline="0">
                <a:solidFill>
                  <a:schemeClr val="tx1">
                    <a:lumMod val="65000"/>
                    <a:lumOff val="35000"/>
                  </a:schemeClr>
                </a:solidFill>
                <a:latin typeface="+mn-lt"/>
                <a:ea typeface="+mn-cs"/>
                <a:cs typeface="+mn-cs"/>
              </a:defRPr>
            </a:pPr>
          </a:p>
        </c:txPr>
        <c:crossAx val="30582373"/>
        <c:crosses val="autoZero"/>
        <c:auto val="1"/>
        <c:lblOffset val="100"/>
        <c:noMultiLvlLbl val="0"/>
      </c:catAx>
      <c:valAx>
        <c:axId val="30582373"/>
        <c:scaling>
          <c:orientation val="minMax"/>
        </c:scaling>
        <c:axPos val="l"/>
        <c:majorGridlines>
          <c:spPr>
            <a:ln w="9525" cap="flat" cmpd="sng">
              <a:solidFill>
                <a:schemeClr val="tx1">
                  <a:lumMod val="15000"/>
                  <a:lumOff val="85000"/>
                </a:schemeClr>
              </a:solidFill>
              <a:round/>
            </a:ln>
          </c:spPr>
        </c:majorGridlines>
        <c:delete val="0"/>
        <c:numFmt formatCode="General"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48137284"/>
        <c:crosses val="autoZero"/>
        <c:crossBetween val="between"/>
        <c:dispUnits/>
        <c:majorUnit val="4"/>
      </c:valAx>
      <c:spPr>
        <a:noFill/>
        <a:ln>
          <a:noFill/>
        </a:ln>
      </c:spPr>
    </c:plotArea>
    <c:plotVisOnly val="1"/>
    <c:dispBlanksAs val="gap"/>
    <c:showDLblsOverMax val="0"/>
    <c:pivotFmts xmlns:c="http://schemas.openxmlformats.org/drawingml/2006/chart">
      <c:pivotFmt>
        <c:idx val="0"/>
        <c:spPr>
          <a:ln xmlns:a="http://schemas.openxmlformats.org/drawingml/2006/main" w="28575" cap="rnd">
            <a:solidFill>
              <a:schemeClr val="accent5">
                <a:lumMod val="40000"/>
                <a:lumOff val="60000"/>
              </a:schemeClr>
            </a:solidFill>
            <a:round/>
          </a:ln>
          <a:effectLst xmlns:a="http://schemas.openxmlformats.org/drawingml/2006/main"/>
        </c:spPr>
        <c:marker>
          <c:symbol val="none"/>
        </c:marker>
        <c:dLbl>
          <c:idx val="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
        <c:spPr>
          <a:ln xmlns:a="http://schemas.openxmlformats.org/drawingml/2006/main" w="28575" cap="rnd">
            <a:solidFill>
              <a:schemeClr val="accent5">
                <a:lumMod val="40000"/>
                <a:lumOff val="60000"/>
              </a:schemeClr>
            </a:solidFill>
            <a:round/>
          </a:ln>
          <a:effectLst xmlns:a="http://schemas.openxmlformats.org/drawingml/2006/main"/>
        </c:spPr>
        <c:marker>
          <c:symbol val="none"/>
        </c:marker>
        <c:dLbl>
          <c:idx val="0"/>
          <c:tx>
            <c:rich>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900" b="0" i="0" u="none" strike="noStrike" kern="1200" baseline="0">
                    <a:solidFill>
                      <a:schemeClr val="tx1">
                        <a:lumMod val="75000"/>
                        <a:lumOff val="25000"/>
                      </a:schemeClr>
                    </a:solidFill>
                    <a:latin typeface="+mn-lt"/>
                    <a:ea typeface="+mn-ea"/>
                    <a:cs typeface="+mn-cs"/>
                  </a:defRPr>
                </a:pPr>
                <a:fld id="{43254EA2-D2FF-4333-B531-C88997324B17}" type="VALUE">
                  <a:rPr lang="en-US" b="1">
                    <a:solidFill>
                      <a:srgbClr val="FF0000"/>
                    </a:solidFill>
                  </a:rPr>
                  <a:pPr>
                    <a:defRPr/>
                  </a:pPr>
                  <a:t>[VALUE]</a:t>
                </a:fld>
                <a:endParaRPr lang="en-PH"/>
              </a:p>
            </c:rich>
          </c:tx>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dlblFieldTable/>
              <c15:showDataLabelsRange val="0"/>
            </c:ext>
          </c:extLst>
        </c:dLbl>
      </c:pivotFmt>
    </c:pivotFmts>
  </c:chart>
  <c:spPr>
    <a:solidFill>
      <a:schemeClr val="bg1"/>
    </a:solidFill>
    <a:ln w="9525" cap="flat" cmpd="sng">
      <a:solidFill>
        <a:schemeClr val="tx1">
          <a:lumMod val="15000"/>
          <a:lumOff val="85000"/>
        </a:schemeClr>
      </a:solidFill>
      <a:round/>
    </a:ln>
  </c:spPr>
  <c:extLst xmlns:c="http://schemas.microsoft.com/office/drawing/2007/8/2/chart">
    <c:ext uri="{781A3756-C4B2-4CAC-9D66-4F8BD8637D16}">
      <c14:pivotOptions xmlns:c14="http://schemas.microsoft.com/office/drawing/2007/8/2/chart">
        <c14:dropZoneFilter val="1"/>
        <c14:dropZoneCategories val="1"/>
        <c14:dropZoneData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[0]Tables &amp; Charts!PivotTable2</c:name>
  </c:pivotSource>
  <c:chart>
    <c:autoTitleDeleted val="0"/>
    <c:title>
      <c:tx>
        <c:rich>
          <a:bodyPr vert="horz" rot="0" anchor="ctr"/>
          <a:lstStyle/>
          <a:p>
            <a:pPr algn="ctr">
              <a:defRPr/>
            </a:pPr>
            <a:r>
              <a:rPr lang="en-US" cap="none" sz="1400" b="1" i="0" u="none" baseline="0">
                <a:solidFill>
                  <a:srgbClr val="000000"/>
                </a:solidFill>
                <a:latin typeface="+mn-lt"/>
                <a:ea typeface="Calibri"/>
                <a:cs typeface="Calibri"/>
              </a:rPr>
              <a:t>Issues Logged</a:t>
            </a:r>
          </a:p>
        </c:rich>
      </c:tx>
      <c:layout/>
      <c:overlay val="0"/>
      <c:spPr>
        <a:noFill/>
        <a:ln>
          <a:noFill/>
        </a:ln>
      </c:spPr>
    </c:title>
    <c:plotArea>
      <c:layout/>
      <c:pieChart>
        <c:varyColors val="1"/>
        <c:ser>
          <c:idx val="0"/>
          <c:order val="0"/>
          <c:tx>
            <c:strRef>
              <c:f>'Tables &amp; Charts'!$B$21</c:f>
              <c:strCache>
                <c:ptCount val="1"/>
                <c:pt idx="0">
                  <c:v>Total</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5">
                  <a:lumMod val="60000"/>
                  <a:lumOff val="40000"/>
                </a:schemeClr>
              </a:solidFill>
              <a:ln w="19050">
                <a:solidFill>
                  <a:schemeClr val="bg1"/>
                </a:solidFill>
              </a:ln>
            </c:spPr>
          </c:dPt>
          <c:dPt>
            <c:idx val="1"/>
            <c:spPr>
              <a:solidFill>
                <a:schemeClr val="accent2">
                  <a:lumMod val="60000"/>
                  <a:lumOff val="40000"/>
                </a:schemeClr>
              </a:solidFill>
              <a:ln w="19050">
                <a:solidFill>
                  <a:schemeClr val="bg1"/>
                </a:solidFill>
              </a:ln>
            </c:spPr>
          </c:dPt>
          <c:dPt>
            <c:idx val="2"/>
            <c:spPr>
              <a:solidFill>
                <a:schemeClr val="accent3">
                  <a:lumMod val="40000"/>
                  <a:lumOff val="60000"/>
                </a:schemeClr>
              </a:solidFill>
              <a:ln w="19050">
                <a:solidFill>
                  <a:schemeClr val="bg1"/>
                </a:solidFill>
              </a:ln>
            </c:spPr>
          </c:dPt>
          <c:dLbls>
            <c:numFmt formatCode="General" sourceLinked="1"/>
            <c:spPr>
              <a:noFill/>
              <a:ln>
                <a:noFill/>
              </a:ln>
            </c:spPr>
            <c:txPr>
              <a:bodyPr vert="horz" rot="0" anchor="ctr">
                <a:spAutoFit/>
              </a:bodyPr>
              <a:lstStyle/>
              <a:p>
                <a:pPr algn="ctr">
                  <a:defRPr lang="en-US" cap="none" sz="1100" b="1" i="0" u="none" baseline="0">
                    <a:solidFill>
                      <a:schemeClr val="tx1">
                        <a:lumMod val="75000"/>
                        <a:lumOff val="25000"/>
                      </a:schemeClr>
                    </a:solidFill>
                    <a:latin typeface="+mn-lt"/>
                    <a:ea typeface="Calibri"/>
                    <a:cs typeface="Calibri"/>
                  </a:defRPr>
                </a:pPr>
              </a:p>
            </c:txPr>
            <c:dLblPos val="ctr"/>
            <c:showLegendKey val="0"/>
            <c:showVal val="1"/>
            <c:showBubbleSize val="0"/>
            <c:showCatName val="0"/>
            <c:showSerName val="0"/>
            <c:showLeaderLines val="1"/>
            <c:showPercent val="0"/>
            <c:leaderLines>
              <c:spPr>
                <a:ln w="9525" cap="flat" cmpd="sng">
                  <a:solidFill>
                    <a:schemeClr val="tx1">
                      <a:lumMod val="35000"/>
                      <a:lumOff val="65000"/>
                    </a:schemeClr>
                  </a:solidFill>
                  <a:round/>
                </a:ln>
              </c:spPr>
            </c:leaderLines>
          </c:dLbls>
          <c:cat>
            <c:strRef>
              <c:f>'Tables &amp; Charts'!$A$22:$A$25</c:f>
              <c:strCache>
                <c:ptCount val="3"/>
                <c:pt idx="0">
                  <c:v>Broken Item</c:v>
                </c:pt>
                <c:pt idx="1">
                  <c:v>Undelivered</c:v>
                </c:pt>
                <c:pt idx="2">
                  <c:v>Wrong Item</c:v>
                </c:pt>
              </c:strCache>
            </c:strRef>
          </c:cat>
          <c:val>
            <c:numRef>
              <c:f>'Tables &amp; Charts'!$B$22:$B$25</c:f>
              <c:numCache>
                <c:formatCode>General</c:formatCode>
                <c:ptCount val="3"/>
                <c:pt idx="0">
                  <c:v>113</c:v>
                </c:pt>
                <c:pt idx="1">
                  <c:v>52</c:v>
                </c:pt>
                <c:pt idx="2">
                  <c:v>38</c:v>
                </c:pt>
              </c:numCache>
            </c:numRef>
          </c:val>
        </c:ser>
      </c:pieChart>
      <c:spPr>
        <a:noFill/>
        <a:ln>
          <a:noFill/>
        </a:ln>
      </c:spPr>
    </c:plotArea>
    <c:legend>
      <c:legendPos val="b"/>
      <c:layout/>
      <c:overlay val="0"/>
      <c:spPr>
        <a:noFill/>
        <a:ln>
          <a:noFill/>
        </a:ln>
      </c:spPr>
      <c:txPr>
        <a:bodyPr vert="horz" rot="0"/>
        <a:lstStyle/>
        <a:p>
          <a:pPr>
            <a:defRPr lang="en-US" cap="none" sz="1100" b="0" i="0" u="none" baseline="0">
              <a:solidFill>
                <a:schemeClr val="tx1">
                  <a:lumMod val="65000"/>
                  <a:lumOff val="35000"/>
                </a:schemeClr>
              </a:solidFill>
              <a:latin typeface="+mn-lt"/>
              <a:ea typeface="Calibri"/>
              <a:cs typeface="Calibri"/>
            </a:defRPr>
          </a:pPr>
        </a:p>
      </c:txPr>
    </c:legend>
    <c:plotVisOnly val="1"/>
    <c:dispBlanksAs val="gap"/>
    <c:showDLblsOverMax val="0"/>
    <c:pivotFmts xmlns:c="http://schemas.openxmlformats.org/drawingml/2006/chart">
      <c:pivotFmt>
        <c:idx val="0"/>
        <c:spPr>
          <a:solidFill xmlns:a="http://schemas.openxmlformats.org/drawingml/2006/main">
            <a:schemeClr val="accent1"/>
          </a:solidFill>
          <a:ln xmlns:a="http://schemas.openxmlformats.org/drawingml/2006/main" w="19050">
            <a:solidFill>
              <a:schemeClr val="lt1"/>
            </a:solidFill>
          </a:ln>
          <a:effectLst xmlns:a="http://schemas.openxmlformats.org/drawingml/2006/main"/>
        </c:spPr>
        <c:marker>
          <c:symbol val="none"/>
        </c:marker>
        <c:dLbl>
          <c:idx val="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1100" b="1"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
        <c:spPr>
          <a:solidFill xmlns:a="http://schemas.openxmlformats.org/drawingml/2006/main">
            <a:schemeClr val="accent5">
              <a:lumMod val="60000"/>
              <a:lumOff val="40000"/>
            </a:schemeClr>
          </a:solidFill>
          <a:ln xmlns:a="http://schemas.openxmlformats.org/drawingml/2006/main" w="19050">
            <a:solidFill>
              <a:schemeClr val="lt1"/>
            </a:solidFill>
          </a:ln>
          <a:effectLst xmlns:a="http://schemas.openxmlformats.org/drawingml/2006/main"/>
        </c:spPr>
      </c:pivotFmt>
      <c:pivotFmt>
        <c:idx val="2"/>
        <c:spPr>
          <a:solidFill xmlns:a="http://schemas.openxmlformats.org/drawingml/2006/main">
            <a:schemeClr val="accent3">
              <a:lumMod val="40000"/>
              <a:lumOff val="60000"/>
            </a:schemeClr>
          </a:solidFill>
          <a:ln xmlns:a="http://schemas.openxmlformats.org/drawingml/2006/main" w="19050">
            <a:solidFill>
              <a:schemeClr val="lt1"/>
            </a:solidFill>
          </a:ln>
          <a:effectLst xmlns:a="http://schemas.openxmlformats.org/drawingml/2006/main"/>
        </c:spPr>
      </c:pivotFmt>
      <c:pivotFmt>
        <c:idx val="3"/>
        <c:spPr>
          <a:solidFill xmlns:a="http://schemas.openxmlformats.org/drawingml/2006/main">
            <a:schemeClr val="accent2">
              <a:lumMod val="60000"/>
              <a:lumOff val="40000"/>
            </a:schemeClr>
          </a:solidFill>
          <a:ln xmlns:a="http://schemas.openxmlformats.org/drawingml/2006/main" w="19050">
            <a:solidFill>
              <a:schemeClr val="lt1"/>
            </a:solidFill>
          </a:ln>
          <a:effectLst xmlns:a="http://schemas.openxmlformats.org/drawingml/2006/main"/>
        </c:spPr>
      </c:pivotFmt>
    </c:pivotFmts>
  </c:chart>
  <c:spPr>
    <a:solidFill>
      <a:schemeClr val="bg1"/>
    </a:solidFill>
    <a:ln w="9525" cap="flat" cmpd="sng">
      <a:solidFill>
        <a:schemeClr val="tx1">
          <a:lumMod val="15000"/>
          <a:lumOff val="85000"/>
        </a:schemeClr>
      </a:solidFill>
      <a:round/>
    </a:ln>
  </c:spPr>
  <c:extLst xmlns:c="http://schemas.microsoft.com/office/drawing/2007/8/2/chart">
    <c:ext uri="{781A3756-C4B2-4CAC-9D66-4F8BD8637D16}">
      <c14:pivotOptions xmlns:c14="http://schemas.microsoft.com/office/drawing/2007/8/2/chart">
        <c14:dropZoneFilter val="1"/>
        <c14:dropZoneCategories val="1"/>
        <c14:dropZoneData val="1"/>
        <c14:dropZoneSeries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[0]Tables &amp; Charts!PivotTable3</c:name>
  </c:pivotSource>
  <c:chart>
    <c:autoTitleDeleted val="0"/>
    <c:title>
      <c:tx>
        <c:rich>
          <a:bodyPr vert="horz" rot="0" anchor="ctr"/>
          <a:lstStyle/>
          <a:p>
            <a:pPr algn="ctr">
              <a:defRPr/>
            </a:pPr>
            <a:r>
              <a:rPr lang="en-US" cap="none" sz="1400" b="1" i="0" u="none" baseline="0">
                <a:solidFill>
                  <a:srgbClr val="000000"/>
                </a:solidFill>
                <a:latin typeface="+mn-lt"/>
                <a:ea typeface="Calibri"/>
                <a:cs typeface="Calibri"/>
              </a:rPr>
              <a:t>Actions Done</a:t>
            </a:r>
          </a:p>
        </c:rich>
      </c:tx>
      <c:layout/>
      <c:overlay val="0"/>
      <c:spPr>
        <a:noFill/>
        <a:ln>
          <a:noFill/>
        </a:ln>
      </c:spPr>
    </c:title>
    <c:plotArea>
      <c:layout/>
      <c:doughnutChart>
        <c:varyColors val="1"/>
        <c:ser>
          <c:idx val="0"/>
          <c:order val="0"/>
          <c:tx>
            <c:strRef>
              <c:f>'Tables &amp; Charts'!$B$28</c:f>
              <c:strCache>
                <c:ptCount val="1"/>
                <c:pt idx="0">
                  <c:v>Total</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6">
                  <a:lumMod val="60000"/>
                  <a:lumOff val="40000"/>
                </a:schemeClr>
              </a:solidFill>
              <a:ln w="19050">
                <a:solidFill>
                  <a:schemeClr val="bg1"/>
                </a:solidFill>
              </a:ln>
            </c:spPr>
          </c:dPt>
          <c:dPt>
            <c:idx val="1"/>
            <c:spPr>
              <a:solidFill>
                <a:srgbClr val="CC99FF"/>
              </a:solidFill>
              <a:ln w="19050">
                <a:solidFill>
                  <a:schemeClr val="bg1"/>
                </a:solidFill>
              </a:ln>
            </c:spPr>
          </c:dPt>
          <c:dPt>
            <c:idx val="2"/>
            <c:spPr>
              <a:solidFill>
                <a:schemeClr val="accent4">
                  <a:lumMod val="40000"/>
                  <a:lumOff val="60000"/>
                </a:schemeClr>
              </a:solidFill>
              <a:ln w="19050">
                <a:solidFill>
                  <a:schemeClr val="bg1"/>
                </a:solidFill>
              </a:ln>
            </c:spPr>
          </c:dPt>
          <c:dLbls>
            <c:numFmt formatCode="General" sourceLinked="1"/>
            <c:spPr>
              <a:noFill/>
              <a:ln>
                <a:noFill/>
              </a:ln>
            </c:spPr>
            <c:txPr>
              <a:bodyPr vert="horz" rot="0" anchor="ctr">
                <a:spAutoFit/>
              </a:bodyPr>
              <a:lstStyle/>
              <a:p>
                <a:pPr algn="ctr">
                  <a:defRPr lang="en-US" cap="none" sz="1000" b="1"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LeaderLines val="1"/>
            <c:showPercent val="0"/>
            <c:leaderLines>
              <c:spPr>
                <a:ln w="9525" cap="flat" cmpd="sng">
                  <a:solidFill>
                    <a:schemeClr val="tx1">
                      <a:lumMod val="35000"/>
                      <a:lumOff val="65000"/>
                    </a:schemeClr>
                  </a:solidFill>
                  <a:round/>
                </a:ln>
              </c:spPr>
            </c:leaderLines>
          </c:dLbls>
          <c:cat>
            <c:strRef>
              <c:f>'Tables &amp; Charts'!$A$29:$A$32</c:f>
              <c:strCache>
                <c:ptCount val="3"/>
                <c:pt idx="0">
                  <c:v>Refunded</c:v>
                </c:pt>
                <c:pt idx="1">
                  <c:v>Repaired</c:v>
                </c:pt>
                <c:pt idx="2">
                  <c:v>Changed Item</c:v>
                </c:pt>
              </c:strCache>
            </c:strRef>
          </c:cat>
          <c:val>
            <c:numRef>
              <c:f>'Tables &amp; Charts'!$B$29:$B$32</c:f>
              <c:numCache>
                <c:formatCode>General</c:formatCode>
                <c:ptCount val="3"/>
                <c:pt idx="0">
                  <c:v>151</c:v>
                </c:pt>
                <c:pt idx="1">
                  <c:v>30</c:v>
                </c:pt>
                <c:pt idx="2">
                  <c:v>22</c:v>
                </c:pt>
              </c:numCache>
            </c:numRef>
          </c:val>
        </c:ser>
        <c:holeSize val="75"/>
      </c:doughnutChart>
      <c:spPr>
        <a:noFill/>
        <a:ln>
          <a:noFill/>
        </a:ln>
      </c:spPr>
    </c:plotArea>
    <c:legend>
      <c:legendPos val="b"/>
      <c:layout/>
      <c:overlay val="0"/>
      <c:spPr>
        <a:noFill/>
        <a:ln>
          <a:noFill/>
        </a:ln>
      </c:spPr>
      <c:txPr>
        <a:bodyPr vert="horz" rot="0"/>
        <a:lstStyle/>
        <a:p>
          <a:pPr>
            <a:defRPr lang="en-US" cap="none" sz="1100" b="0" i="0" u="none" baseline="0">
              <a:solidFill>
                <a:schemeClr val="tx1">
                  <a:lumMod val="65000"/>
                  <a:lumOff val="35000"/>
                </a:schemeClr>
              </a:solidFill>
              <a:latin typeface="+mn-lt"/>
              <a:ea typeface="Calibri"/>
              <a:cs typeface="Calibri"/>
            </a:defRPr>
          </a:pPr>
        </a:p>
      </c:txPr>
    </c:legend>
    <c:plotVisOnly val="1"/>
    <c:dispBlanksAs val="gap"/>
    <c:showDLblsOverMax val="0"/>
    <c:pivotFmts xmlns:c="http://schemas.openxmlformats.org/drawingml/2006/chart">
      <c:pivotFmt>
        <c:idx val="0"/>
        <c:spPr>
          <a:solidFill xmlns:a="http://schemas.openxmlformats.org/drawingml/2006/main">
            <a:schemeClr val="accent1"/>
          </a:solidFill>
          <a:ln xmlns:a="http://schemas.openxmlformats.org/drawingml/2006/main" w="19050">
            <a:solidFill>
              <a:schemeClr val="lt1"/>
            </a:solidFill>
          </a:ln>
          <a:effectLst xmlns:a="http://schemas.openxmlformats.org/drawingml/2006/main"/>
        </c:spPr>
        <c:marker>
          <c:symbol val="none"/>
        </c:marker>
        <c:dLbl>
          <c:idx val="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10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xmlns:a="http://schemas.openxmlformats.org/drawingml/2006/main">
            <a:schemeClr val="accent6">
              <a:lumMod val="60000"/>
              <a:lumOff val="40000"/>
            </a:schemeClr>
          </a:solidFill>
          <a:ln xmlns:a="http://schemas.openxmlformats.org/drawingml/2006/main" w="19050">
            <a:solidFill>
              <a:schemeClr val="lt1"/>
            </a:solidFill>
          </a:ln>
          <a:effectLst xmlns:a="http://schemas.openxmlformats.org/drawingml/2006/main"/>
        </c:spPr>
      </c:pivotFmt>
      <c:pivotFmt>
        <c:idx val="2"/>
        <c:spPr>
          <a:solidFill xmlns:a="http://schemas.openxmlformats.org/drawingml/2006/main">
            <a:schemeClr val="accent4">
              <a:lumMod val="40000"/>
              <a:lumOff val="60000"/>
            </a:schemeClr>
          </a:solidFill>
          <a:ln xmlns:a="http://schemas.openxmlformats.org/drawingml/2006/main" w="19050">
            <a:solidFill>
              <a:schemeClr val="lt1"/>
            </a:solidFill>
          </a:ln>
          <a:effectLst xmlns:a="http://schemas.openxmlformats.org/drawingml/2006/main"/>
        </c:spPr>
      </c:pivotFmt>
      <c:pivotFmt>
        <c:idx val="3"/>
        <c:spPr>
          <a:solidFill xmlns:a="http://schemas.openxmlformats.org/drawingml/2006/main">
            <a:srgbClr val="CC99FF"/>
          </a:solidFill>
          <a:ln xmlns:a="http://schemas.openxmlformats.org/drawingml/2006/main" w="19050">
            <a:solidFill>
              <a:schemeClr val="lt1"/>
            </a:solidFill>
          </a:ln>
          <a:effectLst xmlns:a="http://schemas.openxmlformats.org/drawingml/2006/main"/>
        </c:spPr>
      </c:pivotFmt>
    </c:pivotFmts>
  </c:chart>
  <c:spPr>
    <a:solidFill>
      <a:schemeClr val="bg1"/>
    </a:solidFill>
    <a:ln w="9525" cap="flat" cmpd="sng">
      <a:solidFill>
        <a:schemeClr val="tx1">
          <a:lumMod val="15000"/>
          <a:lumOff val="85000"/>
        </a:schemeClr>
      </a:solidFill>
      <a:round/>
    </a:ln>
  </c:spPr>
  <c:extLst xmlns:c="http://schemas.microsoft.com/office/drawing/2007/8/2/chart">
    <c:ext uri="{781A3756-C4B2-4CAC-9D66-4F8BD8637D16}">
      <c14:pivotOptions xmlns:c14="http://schemas.microsoft.com/office/drawing/2007/8/2/chart">
        <c14:dropZoneFilter val="1"/>
        <c14:dropZoneCategories val="1"/>
        <c14:dropZoneData val="1"/>
        <c14:dropZoneSeries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[0]Tables &amp; Charts!PivotTable7</c:name>
  </c:pivotSource>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Turnaround Time:</a:t>
            </a:r>
            <a:r>
              <a:rPr lang="en-US" cap="none" sz="1400" b="1" i="0" u="none" baseline="0">
                <a:solidFill>
                  <a:srgbClr val="000000"/>
                </a:solidFill>
                <a:latin typeface="Calibri"/>
                <a:ea typeface="Calibri"/>
                <a:cs typeface="Calibri"/>
              </a:rPr>
              <a:t> Min, Ave &amp; Max (in days)</a:t>
            </a:r>
          </a:p>
        </c:rich>
      </c:tx>
      <c:layout/>
      <c:overlay val="0"/>
      <c:spPr>
        <a:noFill/>
        <a:ln>
          <a:noFill/>
        </a:ln>
      </c:spPr>
    </c:title>
    <c:plotArea>
      <c:layout/>
      <c:barChart>
        <c:barDir val="col"/>
        <c:grouping val="clustered"/>
        <c:varyColors val="0"/>
        <c:ser>
          <c:idx val="0"/>
          <c:order val="0"/>
          <c:tx>
            <c:strRef>
              <c:f>'Tables &amp; Charts'!$A$37</c:f>
              <c:strCache>
                <c:ptCount val="1"/>
                <c:pt idx="0">
                  <c:v>Max of Turnaround Time</c:v>
                </c:pt>
              </c:strCache>
            </c:strRef>
          </c:tx>
          <c:spPr>
            <a:solidFill>
              <a:srgbClr val="FF00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dLblPos val="outEnd"/>
            <c:showLegendKey val="0"/>
            <c:showVal val="1"/>
            <c:showBubbleSize val="0"/>
            <c:showCatName val="0"/>
            <c:showSerName val="0"/>
            <c:showPercent val="0"/>
          </c:dLbls>
          <c:cat>
            <c:strRef>
              <c:f>'Tables &amp; Charts'!$A$38</c:f>
              <c:strCache>
                <c:ptCount val="1"/>
                <c:pt idx="0">
                  <c:v>Total</c:v>
                </c:pt>
              </c:strCache>
            </c:strRef>
          </c:cat>
          <c:val>
            <c:numRef>
              <c:f>'Tables &amp; Charts'!$A$38</c:f>
              <c:numCache>
                <c:formatCode>General</c:formatCode>
                <c:ptCount val="1"/>
                <c:pt idx="0">
                  <c:v>10</c:v>
                </c:pt>
              </c:numCache>
            </c:numRef>
          </c:val>
        </c:ser>
        <c:ser>
          <c:idx val="1"/>
          <c:order val="1"/>
          <c:tx>
            <c:strRef>
              <c:f>'Tables &amp; Charts'!$B$37</c:f>
              <c:strCache>
                <c:ptCount val="1"/>
                <c:pt idx="0">
                  <c:v>Average of Turnaround Time</c:v>
                </c:pt>
              </c:strCache>
            </c:strRef>
          </c:tx>
          <c:spPr>
            <a:solidFill>
              <a:srgbClr val="FFC0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dLblPos val="outEnd"/>
            <c:showLegendKey val="0"/>
            <c:showVal val="1"/>
            <c:showBubbleSize val="0"/>
            <c:showCatName val="0"/>
            <c:showSerName val="0"/>
            <c:showPercent val="0"/>
          </c:dLbls>
          <c:cat>
            <c:strRef>
              <c:f>'Tables &amp; Charts'!$A$38</c:f>
              <c:strCache>
                <c:ptCount val="1"/>
                <c:pt idx="0">
                  <c:v>Total</c:v>
                </c:pt>
              </c:strCache>
            </c:strRef>
          </c:cat>
          <c:val>
            <c:numRef>
              <c:f>'Tables &amp; Charts'!$B$38</c:f>
              <c:numCache>
                <c:formatCode>0.00</c:formatCode>
                <c:ptCount val="1"/>
                <c:pt idx="0">
                  <c:v>6.669950738916256</c:v>
                </c:pt>
              </c:numCache>
            </c:numRef>
          </c:val>
        </c:ser>
        <c:ser>
          <c:idx val="2"/>
          <c:order val="2"/>
          <c:tx>
            <c:strRef>
              <c:f>'Tables &amp; Charts'!$C$37</c:f>
              <c:strCache>
                <c:ptCount val="1"/>
                <c:pt idx="0">
                  <c:v>Min of Turnaround Time</c:v>
                </c:pt>
              </c:strCache>
            </c:strRef>
          </c:tx>
          <c:spPr>
            <a:solidFill>
              <a:srgbClr val="FFFF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dLblPos val="outEnd"/>
            <c:showLegendKey val="0"/>
            <c:showVal val="1"/>
            <c:showBubbleSize val="0"/>
            <c:showCatName val="0"/>
            <c:showSerName val="0"/>
            <c:showPercent val="0"/>
          </c:dLbls>
          <c:cat>
            <c:strRef>
              <c:f>'Tables &amp; Charts'!$A$38</c:f>
              <c:strCache>
                <c:ptCount val="1"/>
                <c:pt idx="0">
                  <c:v>Total</c:v>
                </c:pt>
              </c:strCache>
            </c:strRef>
          </c:cat>
          <c:val>
            <c:numRef>
              <c:f>'Tables &amp; Charts'!$C$38</c:f>
              <c:numCache>
                <c:formatCode>General</c:formatCode>
                <c:ptCount val="1"/>
                <c:pt idx="0">
                  <c:v>3</c:v>
                </c:pt>
              </c:numCache>
            </c:numRef>
          </c:val>
        </c:ser>
        <c:overlap val="-27"/>
        <c:gapWidth val="219"/>
        <c:axId val="6805902"/>
        <c:axId val="61253119"/>
      </c:barChart>
      <c:catAx>
        <c:axId val="6805902"/>
        <c:scaling>
          <c:orientation val="minMax"/>
        </c:scaling>
        <c:axPos val="b"/>
        <c:delete val="1"/>
        <c:majorTickMark val="none"/>
        <c:minorTickMark val="none"/>
        <c:tickLblPos val="nextTo"/>
        <c:crossAx val="61253119"/>
        <c:crosses val="autoZero"/>
        <c:auto val="1"/>
        <c:lblOffset val="100"/>
        <c:noMultiLvlLbl val="0"/>
      </c:catAx>
      <c:valAx>
        <c:axId val="61253119"/>
        <c:scaling>
          <c:orientation val="minMax"/>
        </c:scaling>
        <c:axPos val="l"/>
        <c:delete val="0"/>
        <c:numFmt formatCode="General"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6805902"/>
        <c:crosses val="autoZero"/>
        <c:crossBetween val="between"/>
        <c:dispUnits/>
      </c:valAx>
      <c:spPr>
        <a:noFill/>
        <a:ln>
          <a:noFill/>
        </a:ln>
      </c:spPr>
    </c:plotArea>
    <c:legend>
      <c:legendPos val="b"/>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pivotFmts xmlns:c="http://schemas.openxmlformats.org/drawingml/2006/chart">
      <c:pivotFmt>
        <c:idx val="0"/>
        <c:spPr>
          <a:solidFill xmlns:a="http://schemas.openxmlformats.org/drawingml/2006/main">
            <a:srgbClr val="FF0000"/>
          </a:solidFill>
          <a:ln xmlns:a="http://schemas.openxmlformats.org/drawingml/2006/main">
            <a:noFill/>
          </a:ln>
          <a:effectLst xmlns:a="http://schemas.openxmlformats.org/drawingml/2006/main"/>
        </c:spPr>
        <c:marker>
          <c:symbol val="none"/>
        </c:marker>
        <c:dLbl>
          <c:idx val="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solidFill xmlns:a="http://schemas.openxmlformats.org/drawingml/2006/main">
            <a:srgbClr val="FFC000"/>
          </a:solidFill>
          <a:ln xmlns:a="http://schemas.openxmlformats.org/drawingml/2006/main">
            <a:noFill/>
          </a:ln>
          <a:effectLst xmlns:a="http://schemas.openxmlformats.org/drawingml/2006/main"/>
        </c:spPr>
        <c:marker>
          <c:symbol val="none"/>
        </c:marker>
        <c:dLbl>
          <c:idx val="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
        <c:spPr>
          <a:solidFill xmlns:a="http://schemas.openxmlformats.org/drawingml/2006/main">
            <a:srgbClr val="FFFF00"/>
          </a:solidFill>
          <a:ln xmlns:a="http://schemas.openxmlformats.org/drawingml/2006/main">
            <a:noFill/>
          </a:ln>
          <a:effectLst xmlns:a="http://schemas.openxmlformats.org/drawingml/2006/main"/>
        </c:spPr>
        <c:marker>
          <c:symbol val="none"/>
        </c:marker>
        <c:dLbl>
          <c:idx val="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s>
  </c:chart>
  <c:spPr>
    <a:solidFill>
      <a:schemeClr val="bg1"/>
    </a:solidFill>
    <a:ln w="9525" cap="flat" cmpd="sng">
      <a:solidFill>
        <a:schemeClr val="tx1">
          <a:lumMod val="15000"/>
          <a:lumOff val="85000"/>
        </a:schemeClr>
      </a:solidFill>
      <a:round/>
    </a:ln>
  </c:spPr>
  <c:extLst xmlns:c="http://schemas.microsoft.com/office/drawing/2007/8/2/chart">
    <c:ext uri="{781A3756-C4B2-4CAC-9D66-4F8BD8637D16}">
      <c14:pivotOptions xmlns:c14="http://schemas.microsoft.com/office/drawing/2007/8/2/chart">
        <c14:dropZoneFilter val="1"/>
        <c14:dropZoneCategories val="1"/>
        <c14:dropZoneData val="1"/>
        <c14:dropZoneSeries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[0]Charts Only!PivotTable1</c:name>
  </c:pivotSource>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Monthly</a:t>
            </a:r>
            <a:r>
              <a:rPr lang="en-US" cap="none" sz="1400" b="1" i="0" u="none" baseline="0">
                <a:solidFill>
                  <a:srgbClr val="000000"/>
                </a:solidFill>
                <a:latin typeface="Calibri"/>
                <a:ea typeface="Calibri"/>
                <a:cs typeface="Calibri"/>
              </a:rPr>
              <a:t> Issue Logs</a:t>
            </a:r>
            <a:r>
              <a:rPr lang="en-US" cap="none" sz="1400" b="1" i="0" u="none" baseline="0">
                <a:solidFill>
                  <a:srgbClr val="000000"/>
                </a:solidFill>
                <a:latin typeface="Calibri"/>
                <a:ea typeface="Calibri"/>
                <a:cs typeface="Calibri"/>
              </a:rPr>
              <a:t> </a:t>
            </a:r>
          </a:p>
        </c:rich>
      </c:tx>
      <c:layout/>
      <c:overlay val="0"/>
      <c:spPr>
        <a:noFill/>
        <a:ln>
          <a:noFill/>
        </a:ln>
      </c:spPr>
    </c:title>
    <c:plotArea>
      <c:layout/>
      <c:lineChart>
        <c:grouping val="standard"/>
        <c:varyColors val="0"/>
        <c:ser>
          <c:idx val="0"/>
          <c:order val="0"/>
          <c:tx>
            <c:strRef>
              <c:f>'Charts Only'!$B$3</c:f>
              <c:strCache>
                <c:ptCount val="1"/>
                <c:pt idx="0">
                  <c:v>Total</c:v>
                </c:pt>
              </c:strCache>
            </c:strRef>
          </c:tx>
          <c:spPr>
            <a:ln w="28575" cap="rnd">
              <a:solidFill>
                <a:schemeClr val="accent5">
                  <a:lumMod val="40000"/>
                  <a:lumOff val="60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3"/>
              <c:tx>
                <c:rich>
                  <a:bodyPr vert="horz" rot="0" anchor="ctr"/>
                  <a:lstStyle/>
                  <a:p>
                    <a:pPr algn="ctr">
                      <a:defRPr/>
                    </a:pPr>
                    <a:fld id="{f04e7c9e-138e-46c9-af5f-aea14c161885}" type="VALUE">
                      <a:rPr lang="en-US" cap="none" b="1" u="none" baseline="0">
                        <a:solidFill>
                          <a:srgbClr val="FF0000"/>
                        </a:solidFill>
                        <a:latin typeface="Calibri"/>
                        <a:ea typeface="Calibri"/>
                        <a:cs typeface="Calibri"/>
                      </a:rPr>
                      <a:t>[VALUE]</a:t>
                    </a:fld>
                  </a:p>
                </c:rich>
              </c:tx>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LeaderLines val="1"/>
            <c:showPercent val="0"/>
          </c:dLbls>
          <c:cat>
            <c:strRef>
              <c:f>'Charts Only'!$A$4:$A$16</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'Charts Only'!$B$4:$B$16</c:f>
              <c:numCache>
                <c:formatCode>General</c:formatCode>
                <c:ptCount val="12"/>
                <c:pt idx="0">
                  <c:v>19</c:v>
                </c:pt>
                <c:pt idx="1">
                  <c:v>18</c:v>
                </c:pt>
                <c:pt idx="2">
                  <c:v>12</c:v>
                </c:pt>
                <c:pt idx="3">
                  <c:v>24</c:v>
                </c:pt>
                <c:pt idx="4">
                  <c:v>12</c:v>
                </c:pt>
                <c:pt idx="5">
                  <c:v>15</c:v>
                </c:pt>
                <c:pt idx="6">
                  <c:v>16</c:v>
                </c:pt>
                <c:pt idx="7">
                  <c:v>20</c:v>
                </c:pt>
                <c:pt idx="8">
                  <c:v>14</c:v>
                </c:pt>
                <c:pt idx="9">
                  <c:v>15</c:v>
                </c:pt>
                <c:pt idx="10">
                  <c:v>20</c:v>
                </c:pt>
                <c:pt idx="11">
                  <c:v>18</c:v>
                </c:pt>
              </c:numCache>
            </c:numRef>
          </c:val>
          <c:smooth val="0"/>
        </c:ser>
        <c:axId val="14407160"/>
        <c:axId val="62555577"/>
      </c:lineChart>
      <c:catAx>
        <c:axId val="14407160"/>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1050" b="0" i="0" u="none" baseline="0">
                <a:solidFill>
                  <a:schemeClr val="tx1">
                    <a:lumMod val="65000"/>
                    <a:lumOff val="35000"/>
                  </a:schemeClr>
                </a:solidFill>
                <a:latin typeface="+mn-lt"/>
                <a:ea typeface="+mn-cs"/>
                <a:cs typeface="+mn-cs"/>
              </a:defRPr>
            </a:pPr>
          </a:p>
        </c:txPr>
        <c:crossAx val="62555577"/>
        <c:crosses val="autoZero"/>
        <c:auto val="1"/>
        <c:lblOffset val="100"/>
        <c:noMultiLvlLbl val="0"/>
      </c:catAx>
      <c:valAx>
        <c:axId val="62555577"/>
        <c:scaling>
          <c:orientation val="minMax"/>
        </c:scaling>
        <c:axPos val="l"/>
        <c:majorGridlines>
          <c:spPr>
            <a:ln w="9525" cap="flat" cmpd="sng">
              <a:solidFill>
                <a:schemeClr val="tx1">
                  <a:lumMod val="15000"/>
                  <a:lumOff val="85000"/>
                </a:schemeClr>
              </a:solidFill>
              <a:round/>
            </a:ln>
          </c:spPr>
        </c:majorGridlines>
        <c:delete val="0"/>
        <c:numFmt formatCode="General"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14407160"/>
        <c:crosses val="autoZero"/>
        <c:crossBetween val="between"/>
        <c:dispUnits/>
        <c:majorUnit val="4"/>
      </c:valAx>
      <c:spPr>
        <a:noFill/>
        <a:ln>
          <a:noFill/>
        </a:ln>
      </c:spPr>
    </c:plotArea>
    <c:plotVisOnly val="1"/>
    <c:dispBlanksAs val="gap"/>
    <c:showDLblsOverMax val="0"/>
    <c:pivotFmts xmlns:c="http://schemas.openxmlformats.org/drawingml/2006/chart">
      <c:pivotFmt>
        <c:idx val="0"/>
        <c:spPr>
          <a:solidFill xmlns:a="http://schemas.openxmlformats.org/drawingml/2006/main">
            <a:schemeClr val="accent1"/>
          </a:solidFill>
          <a:ln xmlns:a="http://schemas.openxmlformats.org/drawingml/2006/main" w="28575" cap="rnd">
            <a:solidFill>
              <a:schemeClr val="accent5">
                <a:lumMod val="40000"/>
                <a:lumOff val="60000"/>
              </a:schemeClr>
            </a:solidFill>
            <a:round/>
          </a:ln>
          <a:effectLst xmlns:a="http://schemas.openxmlformats.org/drawingml/2006/main"/>
        </c:spPr>
        <c:marker>
          <c:symbol val="none"/>
        </c:marker>
        <c:dLbl>
          <c:idx val="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
        <c:spPr>
          <a:ln xmlns:a="http://schemas.openxmlformats.org/drawingml/2006/main" w="28575" cap="rnd">
            <a:solidFill>
              <a:schemeClr val="accent5">
                <a:lumMod val="40000"/>
                <a:lumOff val="60000"/>
              </a:schemeClr>
            </a:solidFill>
            <a:round/>
          </a:ln>
          <a:effectLst xmlns:a="http://schemas.openxmlformats.org/drawingml/2006/main"/>
        </c:spPr>
        <c:marker>
          <c:symbol val="none"/>
        </c:marker>
        <c:dLbl>
          <c:idx val="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2"/>
        <c:spPr>
          <a:ln xmlns:a="http://schemas.openxmlformats.org/drawingml/2006/main" w="28575" cap="rnd">
            <a:solidFill>
              <a:schemeClr val="accent5">
                <a:lumMod val="40000"/>
                <a:lumOff val="60000"/>
              </a:schemeClr>
            </a:solidFill>
            <a:round/>
          </a:ln>
          <a:effectLst xmlns:a="http://schemas.openxmlformats.org/drawingml/2006/main"/>
        </c:spPr>
        <c:marker>
          <c:symbol val="none"/>
        </c:marker>
        <c:dLbl>
          <c:idx val="0"/>
          <c:tx>
            <c:rich>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900" b="0" i="0" u="none" strike="noStrike" kern="1200" baseline="0">
                    <a:solidFill>
                      <a:schemeClr val="tx1">
                        <a:lumMod val="75000"/>
                        <a:lumOff val="25000"/>
                      </a:schemeClr>
                    </a:solidFill>
                    <a:latin typeface="+mn-lt"/>
                    <a:ea typeface="+mn-ea"/>
                    <a:cs typeface="+mn-cs"/>
                  </a:defRPr>
                </a:pPr>
                <a:fld id="{C1B5D391-FF55-45A1-8CF5-5588CF915172}" type="VALUE">
                  <a:rPr lang="en-US" b="1">
                    <a:solidFill>
                      <a:srgbClr val="FF0000"/>
                    </a:solidFill>
                  </a:rPr>
                  <a:pPr>
                    <a:defRPr/>
                  </a:pPr>
                  <a:t>[VALUE]</a:t>
                </a:fld>
                <a:endParaRPr lang="en-PH"/>
              </a:p>
            </c:rich>
          </c:tx>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dlblFieldTable/>
              <c15:showDataLabelsRange val="0"/>
            </c:ext>
          </c:extLst>
        </c:dLbl>
      </c:pivotFmt>
    </c:pivotFmts>
  </c:chart>
  <c:spPr>
    <a:solidFill>
      <a:schemeClr val="bg1"/>
    </a:solidFill>
    <a:ln w="9525" cap="flat" cmpd="sng">
      <a:solidFill>
        <a:schemeClr val="tx1">
          <a:lumMod val="15000"/>
          <a:lumOff val="85000"/>
        </a:schemeClr>
      </a:solidFill>
      <a:round/>
    </a:ln>
  </c:spPr>
  <c:extLst xmlns:c="http://schemas.microsoft.com/office/drawing/2007/8/2/chart">
    <c:ext uri="{781A3756-C4B2-4CAC-9D66-4F8BD8637D16}">
      <c14:pivotOptions xmlns:c14="http://schemas.microsoft.com/office/drawing/2007/8/2/chart">
        <c14:dropZoneFilter val="1"/>
        <c14:dropZoneCategories val="1"/>
        <c14:dropZoneData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[0]Charts Only!PivotTable2</c:name>
  </c:pivotSource>
  <c:chart>
    <c:autoTitleDeleted val="0"/>
    <c:title>
      <c:tx>
        <c:rich>
          <a:bodyPr vert="horz" rot="0" anchor="ctr"/>
          <a:lstStyle/>
          <a:p>
            <a:pPr algn="ctr">
              <a:defRPr/>
            </a:pPr>
            <a:r>
              <a:rPr lang="en-US" cap="none" sz="1400" b="1" i="0" u="none" baseline="0">
                <a:solidFill>
                  <a:srgbClr val="000000"/>
                </a:solidFill>
                <a:latin typeface="+mn-lt"/>
                <a:ea typeface="Calibri"/>
                <a:cs typeface="Calibri"/>
              </a:rPr>
              <a:t>Issues Logged</a:t>
            </a:r>
          </a:p>
        </c:rich>
      </c:tx>
      <c:layout/>
      <c:overlay val="0"/>
      <c:spPr>
        <a:noFill/>
        <a:ln>
          <a:noFill/>
        </a:ln>
      </c:spPr>
    </c:title>
    <c:plotArea>
      <c:layout/>
      <c:pieChart>
        <c:varyColors val="1"/>
        <c:ser>
          <c:idx val="0"/>
          <c:order val="0"/>
          <c:tx>
            <c:strRef>
              <c:f>'Charts Only'!$B$21</c:f>
              <c:strCache>
                <c:ptCount val="1"/>
                <c:pt idx="0">
                  <c:v>Total</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5">
                  <a:lumMod val="60000"/>
                  <a:lumOff val="40000"/>
                </a:schemeClr>
              </a:solidFill>
              <a:ln w="19050">
                <a:solidFill>
                  <a:schemeClr val="bg1"/>
                </a:solidFill>
              </a:ln>
            </c:spPr>
          </c:dPt>
          <c:dPt>
            <c:idx val="1"/>
            <c:spPr>
              <a:solidFill>
                <a:schemeClr val="accent2">
                  <a:lumMod val="60000"/>
                  <a:lumOff val="40000"/>
                </a:schemeClr>
              </a:solidFill>
              <a:ln w="19050">
                <a:solidFill>
                  <a:schemeClr val="bg1"/>
                </a:solidFill>
              </a:ln>
            </c:spPr>
          </c:dPt>
          <c:dPt>
            <c:idx val="2"/>
            <c:spPr>
              <a:solidFill>
                <a:schemeClr val="accent3">
                  <a:lumMod val="40000"/>
                  <a:lumOff val="60000"/>
                </a:schemeClr>
              </a:solidFill>
              <a:ln w="19050">
                <a:solidFill>
                  <a:schemeClr val="bg1"/>
                </a:solidFill>
              </a:ln>
            </c:spPr>
          </c:dPt>
          <c:dLbls>
            <c:numFmt formatCode="General" sourceLinked="1"/>
            <c:spPr>
              <a:noFill/>
              <a:ln>
                <a:noFill/>
              </a:ln>
            </c:spPr>
            <c:txPr>
              <a:bodyPr vert="horz" rot="0" anchor="ctr">
                <a:spAutoFit/>
              </a:bodyPr>
              <a:lstStyle/>
              <a:p>
                <a:pPr algn="ctr">
                  <a:defRPr lang="en-US" cap="none" sz="1100" b="1" i="0" u="none" baseline="0">
                    <a:solidFill>
                      <a:schemeClr val="tx1">
                        <a:lumMod val="75000"/>
                        <a:lumOff val="25000"/>
                      </a:schemeClr>
                    </a:solidFill>
                    <a:latin typeface="+mn-lt"/>
                    <a:ea typeface="Calibri"/>
                    <a:cs typeface="Calibri"/>
                  </a:defRPr>
                </a:pPr>
              </a:p>
            </c:txPr>
            <c:dLblPos val="ctr"/>
            <c:showLegendKey val="0"/>
            <c:showVal val="1"/>
            <c:showBubbleSize val="0"/>
            <c:showCatName val="0"/>
            <c:showSerName val="0"/>
            <c:showLeaderLines val="1"/>
            <c:showPercent val="0"/>
            <c:leaderLines>
              <c:spPr>
                <a:ln w="9525" cap="flat" cmpd="sng">
                  <a:solidFill>
                    <a:schemeClr val="tx1">
                      <a:lumMod val="35000"/>
                      <a:lumOff val="65000"/>
                    </a:schemeClr>
                  </a:solidFill>
                  <a:round/>
                </a:ln>
              </c:spPr>
            </c:leaderLines>
          </c:dLbls>
          <c:cat>
            <c:strRef>
              <c:f>'Charts Only'!$A$22:$A$25</c:f>
              <c:strCache>
                <c:ptCount val="3"/>
                <c:pt idx="0">
                  <c:v>Broken Item</c:v>
                </c:pt>
                <c:pt idx="1">
                  <c:v>Undelivered</c:v>
                </c:pt>
                <c:pt idx="2">
                  <c:v>Wrong Item</c:v>
                </c:pt>
              </c:strCache>
            </c:strRef>
          </c:cat>
          <c:val>
            <c:numRef>
              <c:f>'Charts Only'!$B$22:$B$25</c:f>
              <c:numCache>
                <c:formatCode>General</c:formatCode>
                <c:ptCount val="3"/>
                <c:pt idx="0">
                  <c:v>113</c:v>
                </c:pt>
                <c:pt idx="1">
                  <c:v>52</c:v>
                </c:pt>
                <c:pt idx="2">
                  <c:v>38</c:v>
                </c:pt>
              </c:numCache>
            </c:numRef>
          </c:val>
        </c:ser>
      </c:pieChart>
      <c:spPr>
        <a:noFill/>
        <a:ln>
          <a:noFill/>
        </a:ln>
      </c:spPr>
    </c:plotArea>
    <c:legend>
      <c:legendPos val="b"/>
      <c:layout/>
      <c:overlay val="0"/>
      <c:spPr>
        <a:noFill/>
        <a:ln>
          <a:noFill/>
        </a:ln>
      </c:spPr>
      <c:txPr>
        <a:bodyPr vert="horz" rot="0"/>
        <a:lstStyle/>
        <a:p>
          <a:pPr>
            <a:defRPr lang="en-US" cap="none" sz="1100" b="0" i="0" u="none" baseline="0">
              <a:solidFill>
                <a:schemeClr val="tx1">
                  <a:lumMod val="65000"/>
                  <a:lumOff val="35000"/>
                </a:schemeClr>
              </a:solidFill>
              <a:latin typeface="+mn-lt"/>
              <a:ea typeface="Calibri"/>
              <a:cs typeface="Calibri"/>
            </a:defRPr>
          </a:pPr>
        </a:p>
      </c:txPr>
    </c:legend>
    <c:plotVisOnly val="1"/>
    <c:dispBlanksAs val="gap"/>
    <c:showDLblsOverMax val="0"/>
    <c:pivotFmts xmlns:c="http://schemas.openxmlformats.org/drawingml/2006/chart">
      <c:pivotFmt>
        <c:idx val="0"/>
        <c:spPr>
          <a:solidFill xmlns:a="http://schemas.openxmlformats.org/drawingml/2006/main">
            <a:schemeClr val="accent1"/>
          </a:solidFill>
          <a:ln xmlns:a="http://schemas.openxmlformats.org/drawingml/2006/main" w="19050">
            <a:solidFill>
              <a:schemeClr val="lt1"/>
            </a:solidFill>
          </a:ln>
          <a:effectLst xmlns:a="http://schemas.openxmlformats.org/drawingml/2006/main"/>
        </c:spPr>
        <c:marker>
          <c:symbol val="none"/>
        </c:marker>
        <c:dLbl>
          <c:idx val="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1100" b="1"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
        <c:spPr>
          <a:solidFill xmlns:a="http://schemas.openxmlformats.org/drawingml/2006/main">
            <a:schemeClr val="accent5">
              <a:lumMod val="60000"/>
              <a:lumOff val="40000"/>
            </a:schemeClr>
          </a:solidFill>
          <a:ln xmlns:a="http://schemas.openxmlformats.org/drawingml/2006/main" w="19050">
            <a:solidFill>
              <a:schemeClr val="lt1"/>
            </a:solidFill>
          </a:ln>
          <a:effectLst xmlns:a="http://schemas.openxmlformats.org/drawingml/2006/main"/>
        </c:spPr>
      </c:pivotFmt>
      <c:pivotFmt>
        <c:idx val="2"/>
        <c:spPr>
          <a:solidFill xmlns:a="http://schemas.openxmlformats.org/drawingml/2006/main">
            <a:schemeClr val="accent3">
              <a:lumMod val="40000"/>
              <a:lumOff val="60000"/>
            </a:schemeClr>
          </a:solidFill>
          <a:ln xmlns:a="http://schemas.openxmlformats.org/drawingml/2006/main" w="19050">
            <a:solidFill>
              <a:schemeClr val="lt1"/>
            </a:solidFill>
          </a:ln>
          <a:effectLst xmlns:a="http://schemas.openxmlformats.org/drawingml/2006/main"/>
        </c:spPr>
      </c:pivotFmt>
      <c:pivotFmt>
        <c:idx val="3"/>
        <c:spPr>
          <a:solidFill xmlns:a="http://schemas.openxmlformats.org/drawingml/2006/main">
            <a:schemeClr val="accent2">
              <a:lumMod val="60000"/>
              <a:lumOff val="40000"/>
            </a:schemeClr>
          </a:solidFill>
          <a:ln xmlns:a="http://schemas.openxmlformats.org/drawingml/2006/main" w="19050">
            <a:solidFill>
              <a:schemeClr val="lt1"/>
            </a:solidFill>
          </a:ln>
          <a:effectLst xmlns:a="http://schemas.openxmlformats.org/drawingml/2006/main"/>
        </c:spPr>
      </c:pivotFmt>
      <c:pivotFmt>
        <c:idx val="4"/>
        <c:spPr>
          <a:solidFill xmlns:a="http://schemas.openxmlformats.org/drawingml/2006/main">
            <a:schemeClr val="accent1"/>
          </a:solidFill>
          <a:ln xmlns:a="http://schemas.openxmlformats.org/drawingml/2006/main" w="19050">
            <a:solidFill>
              <a:schemeClr val="lt1"/>
            </a:solidFill>
          </a:ln>
          <a:effectLst xmlns:a="http://schemas.openxmlformats.org/drawingml/2006/main"/>
        </c:spPr>
        <c:marker>
          <c:symbol val="none"/>
        </c:marker>
        <c:dLbl>
          <c:idx val="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1100" b="1"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5"/>
        <c:spPr>
          <a:solidFill xmlns:a="http://schemas.openxmlformats.org/drawingml/2006/main">
            <a:schemeClr val="accent5">
              <a:lumMod val="60000"/>
              <a:lumOff val="40000"/>
            </a:schemeClr>
          </a:solidFill>
          <a:ln xmlns:a="http://schemas.openxmlformats.org/drawingml/2006/main" w="19050">
            <a:solidFill>
              <a:schemeClr val="lt1"/>
            </a:solidFill>
          </a:ln>
          <a:effectLst xmlns:a="http://schemas.openxmlformats.org/drawingml/2006/main"/>
        </c:spPr>
      </c:pivotFmt>
      <c:pivotFmt>
        <c:idx val="6"/>
        <c:spPr>
          <a:solidFill xmlns:a="http://schemas.openxmlformats.org/drawingml/2006/main">
            <a:schemeClr val="accent2">
              <a:lumMod val="60000"/>
              <a:lumOff val="40000"/>
            </a:schemeClr>
          </a:solidFill>
          <a:ln xmlns:a="http://schemas.openxmlformats.org/drawingml/2006/main" w="19050">
            <a:solidFill>
              <a:schemeClr val="lt1"/>
            </a:solidFill>
          </a:ln>
          <a:effectLst xmlns:a="http://schemas.openxmlformats.org/drawingml/2006/main"/>
        </c:spPr>
      </c:pivotFmt>
      <c:pivotFmt>
        <c:idx val="7"/>
        <c:spPr>
          <a:solidFill xmlns:a="http://schemas.openxmlformats.org/drawingml/2006/main">
            <a:schemeClr val="accent3">
              <a:lumMod val="40000"/>
              <a:lumOff val="60000"/>
            </a:schemeClr>
          </a:solidFill>
          <a:ln xmlns:a="http://schemas.openxmlformats.org/drawingml/2006/main" w="19050">
            <a:solidFill>
              <a:schemeClr val="lt1"/>
            </a:solidFill>
          </a:ln>
          <a:effectLst xmlns:a="http://schemas.openxmlformats.org/drawingml/2006/main"/>
        </c:spPr>
      </c:pivotFmt>
    </c:pivotFmts>
  </c:chart>
  <c:spPr>
    <a:solidFill>
      <a:schemeClr val="bg1"/>
    </a:solidFill>
    <a:ln w="9525" cap="flat" cmpd="sng">
      <a:solidFill>
        <a:schemeClr val="tx1">
          <a:lumMod val="15000"/>
          <a:lumOff val="85000"/>
        </a:schemeClr>
      </a:solidFill>
      <a:round/>
    </a:ln>
  </c:spPr>
  <c:extLst xmlns:c="http://schemas.microsoft.com/office/drawing/2007/8/2/chart">
    <c:ext uri="{781A3756-C4B2-4CAC-9D66-4F8BD8637D16}">
      <c14:pivotOptions xmlns:c14="http://schemas.microsoft.com/office/drawing/2007/8/2/chart">
        <c14:dropZoneFilter val="1"/>
        <c14:dropZoneCategories val="1"/>
        <c14:dropZoneData val="1"/>
        <c14:dropZoneSeries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[0]Charts Only!PivotTable3</c:name>
  </c:pivotSource>
  <c:chart>
    <c:autoTitleDeleted val="0"/>
    <c:title>
      <c:tx>
        <c:rich>
          <a:bodyPr vert="horz" rot="0" anchor="ctr"/>
          <a:lstStyle/>
          <a:p>
            <a:pPr algn="ctr">
              <a:defRPr/>
            </a:pPr>
            <a:r>
              <a:rPr lang="en-US" cap="none" sz="1400" b="1" i="0" u="none" baseline="0">
                <a:solidFill>
                  <a:srgbClr val="000000"/>
                </a:solidFill>
                <a:latin typeface="+mn-lt"/>
                <a:ea typeface="Calibri"/>
                <a:cs typeface="Calibri"/>
              </a:rPr>
              <a:t>Actions Done</a:t>
            </a:r>
          </a:p>
        </c:rich>
      </c:tx>
      <c:layout/>
      <c:overlay val="0"/>
      <c:spPr>
        <a:noFill/>
        <a:ln>
          <a:noFill/>
        </a:ln>
      </c:spPr>
    </c:title>
    <c:plotArea>
      <c:layout/>
      <c:doughnutChart>
        <c:varyColors val="1"/>
        <c:ser>
          <c:idx val="0"/>
          <c:order val="0"/>
          <c:tx>
            <c:strRef>
              <c:f>'Charts Only'!$B$28</c:f>
              <c:strCache>
                <c:ptCount val="1"/>
                <c:pt idx="0">
                  <c:v>Total</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6">
                  <a:lumMod val="60000"/>
                  <a:lumOff val="40000"/>
                </a:schemeClr>
              </a:solidFill>
              <a:ln w="19050">
                <a:solidFill>
                  <a:schemeClr val="bg1"/>
                </a:solidFill>
              </a:ln>
            </c:spPr>
          </c:dPt>
          <c:dPt>
            <c:idx val="1"/>
            <c:spPr>
              <a:solidFill>
                <a:srgbClr val="CC99FF"/>
              </a:solidFill>
              <a:ln w="19050">
                <a:solidFill>
                  <a:schemeClr val="bg1"/>
                </a:solidFill>
              </a:ln>
            </c:spPr>
          </c:dPt>
          <c:dPt>
            <c:idx val="2"/>
            <c:spPr>
              <a:solidFill>
                <a:schemeClr val="accent4">
                  <a:lumMod val="40000"/>
                  <a:lumOff val="60000"/>
                </a:schemeClr>
              </a:solidFill>
              <a:ln w="19050">
                <a:solidFill>
                  <a:schemeClr val="bg1"/>
                </a:solidFill>
              </a:ln>
            </c:spPr>
          </c:dPt>
          <c:dLbls>
            <c:numFmt formatCode="General" sourceLinked="1"/>
            <c:spPr>
              <a:noFill/>
              <a:ln>
                <a:noFill/>
              </a:ln>
            </c:spPr>
            <c:txPr>
              <a:bodyPr vert="horz" rot="0" anchor="ctr">
                <a:spAutoFit/>
              </a:bodyPr>
              <a:lstStyle/>
              <a:p>
                <a:pPr algn="ctr">
                  <a:defRPr lang="en-US" cap="none" sz="1000" b="1"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LeaderLines val="1"/>
            <c:showPercent val="0"/>
            <c:leaderLines>
              <c:spPr>
                <a:ln w="9525" cap="flat" cmpd="sng">
                  <a:solidFill>
                    <a:schemeClr val="tx1">
                      <a:lumMod val="35000"/>
                      <a:lumOff val="65000"/>
                    </a:schemeClr>
                  </a:solidFill>
                  <a:round/>
                </a:ln>
              </c:spPr>
            </c:leaderLines>
          </c:dLbls>
          <c:cat>
            <c:strRef>
              <c:f>'Charts Only'!$A$29:$A$32</c:f>
              <c:strCache>
                <c:ptCount val="3"/>
                <c:pt idx="0">
                  <c:v>Refunded</c:v>
                </c:pt>
                <c:pt idx="1">
                  <c:v>Repaired</c:v>
                </c:pt>
                <c:pt idx="2">
                  <c:v>Changed Item</c:v>
                </c:pt>
              </c:strCache>
            </c:strRef>
          </c:cat>
          <c:val>
            <c:numRef>
              <c:f>'Charts Only'!$B$29:$B$32</c:f>
              <c:numCache>
                <c:formatCode>General</c:formatCode>
                <c:ptCount val="3"/>
                <c:pt idx="0">
                  <c:v>151</c:v>
                </c:pt>
                <c:pt idx="1">
                  <c:v>30</c:v>
                </c:pt>
                <c:pt idx="2">
                  <c:v>22</c:v>
                </c:pt>
              </c:numCache>
            </c:numRef>
          </c:val>
        </c:ser>
        <c:holeSize val="75"/>
      </c:doughnutChart>
      <c:spPr>
        <a:noFill/>
        <a:ln>
          <a:noFill/>
        </a:ln>
      </c:spPr>
    </c:plotArea>
    <c:legend>
      <c:legendPos val="b"/>
      <c:layout/>
      <c:overlay val="0"/>
      <c:spPr>
        <a:noFill/>
        <a:ln>
          <a:noFill/>
        </a:ln>
      </c:spPr>
      <c:txPr>
        <a:bodyPr vert="horz" rot="0"/>
        <a:lstStyle/>
        <a:p>
          <a:pPr>
            <a:defRPr lang="en-US" cap="none" sz="1100" b="0" i="0" u="none" baseline="0">
              <a:solidFill>
                <a:schemeClr val="tx1">
                  <a:lumMod val="65000"/>
                  <a:lumOff val="35000"/>
                </a:schemeClr>
              </a:solidFill>
              <a:latin typeface="+mn-lt"/>
              <a:ea typeface="Calibri"/>
              <a:cs typeface="Calibri"/>
            </a:defRPr>
          </a:pPr>
        </a:p>
      </c:txPr>
    </c:legend>
    <c:plotVisOnly val="1"/>
    <c:dispBlanksAs val="gap"/>
    <c:showDLblsOverMax val="0"/>
    <c:pivotFmts xmlns:c="http://schemas.openxmlformats.org/drawingml/2006/chart">
      <c:pivotFmt>
        <c:idx val="0"/>
        <c:spPr>
          <a:solidFill xmlns:a="http://schemas.openxmlformats.org/drawingml/2006/main">
            <a:schemeClr val="accent1"/>
          </a:solidFill>
          <a:ln xmlns:a="http://schemas.openxmlformats.org/drawingml/2006/main" w="19050">
            <a:solidFill>
              <a:schemeClr val="lt1"/>
            </a:solidFill>
          </a:ln>
          <a:effectLst xmlns:a="http://schemas.openxmlformats.org/drawingml/2006/main"/>
        </c:spPr>
        <c:marker>
          <c:symbol val="none"/>
        </c:marker>
        <c:dLbl>
          <c:idx val="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10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xmlns:a="http://schemas.openxmlformats.org/drawingml/2006/main">
            <a:schemeClr val="accent6">
              <a:lumMod val="60000"/>
              <a:lumOff val="40000"/>
            </a:schemeClr>
          </a:solidFill>
          <a:ln xmlns:a="http://schemas.openxmlformats.org/drawingml/2006/main" w="19050">
            <a:solidFill>
              <a:schemeClr val="lt1"/>
            </a:solidFill>
          </a:ln>
          <a:effectLst xmlns:a="http://schemas.openxmlformats.org/drawingml/2006/main"/>
        </c:spPr>
      </c:pivotFmt>
      <c:pivotFmt>
        <c:idx val="2"/>
        <c:spPr>
          <a:solidFill xmlns:a="http://schemas.openxmlformats.org/drawingml/2006/main">
            <a:schemeClr val="accent4">
              <a:lumMod val="40000"/>
              <a:lumOff val="60000"/>
            </a:schemeClr>
          </a:solidFill>
          <a:ln xmlns:a="http://schemas.openxmlformats.org/drawingml/2006/main" w="19050">
            <a:solidFill>
              <a:schemeClr val="lt1"/>
            </a:solidFill>
          </a:ln>
          <a:effectLst xmlns:a="http://schemas.openxmlformats.org/drawingml/2006/main"/>
        </c:spPr>
      </c:pivotFmt>
      <c:pivotFmt>
        <c:idx val="3"/>
        <c:spPr>
          <a:solidFill xmlns:a="http://schemas.openxmlformats.org/drawingml/2006/main">
            <a:srgbClr val="CC99FF"/>
          </a:solidFill>
          <a:ln xmlns:a="http://schemas.openxmlformats.org/drawingml/2006/main" w="19050">
            <a:solidFill>
              <a:schemeClr val="lt1"/>
            </a:solidFill>
          </a:ln>
          <a:effectLst xmlns:a="http://schemas.openxmlformats.org/drawingml/2006/main"/>
        </c:spPr>
      </c:pivotFmt>
      <c:pivotFmt>
        <c:idx val="4"/>
        <c:spPr>
          <a:solidFill xmlns:a="http://schemas.openxmlformats.org/drawingml/2006/main">
            <a:schemeClr val="accent1"/>
          </a:solidFill>
          <a:ln xmlns:a="http://schemas.openxmlformats.org/drawingml/2006/main" w="19050">
            <a:solidFill>
              <a:schemeClr val="lt1"/>
            </a:solidFill>
          </a:ln>
          <a:effectLst xmlns:a="http://schemas.openxmlformats.org/drawingml/2006/main"/>
        </c:spPr>
        <c:marker>
          <c:symbol val="none"/>
        </c:marker>
        <c:dLbl>
          <c:idx val="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10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5"/>
        <c:spPr>
          <a:solidFill xmlns:a="http://schemas.openxmlformats.org/drawingml/2006/main">
            <a:schemeClr val="accent6">
              <a:lumMod val="60000"/>
              <a:lumOff val="40000"/>
            </a:schemeClr>
          </a:solidFill>
          <a:ln xmlns:a="http://schemas.openxmlformats.org/drawingml/2006/main" w="19050">
            <a:solidFill>
              <a:schemeClr val="lt1"/>
            </a:solidFill>
          </a:ln>
          <a:effectLst xmlns:a="http://schemas.openxmlformats.org/drawingml/2006/main"/>
        </c:spPr>
      </c:pivotFmt>
      <c:pivotFmt>
        <c:idx val="6"/>
        <c:spPr>
          <a:solidFill xmlns:a="http://schemas.openxmlformats.org/drawingml/2006/main">
            <a:srgbClr val="CC99FF"/>
          </a:solidFill>
          <a:ln xmlns:a="http://schemas.openxmlformats.org/drawingml/2006/main" w="19050">
            <a:solidFill>
              <a:schemeClr val="lt1"/>
            </a:solidFill>
          </a:ln>
          <a:effectLst xmlns:a="http://schemas.openxmlformats.org/drawingml/2006/main"/>
        </c:spPr>
      </c:pivotFmt>
      <c:pivotFmt>
        <c:idx val="7"/>
        <c:spPr>
          <a:solidFill xmlns:a="http://schemas.openxmlformats.org/drawingml/2006/main">
            <a:schemeClr val="accent4">
              <a:lumMod val="40000"/>
              <a:lumOff val="60000"/>
            </a:schemeClr>
          </a:solidFill>
          <a:ln xmlns:a="http://schemas.openxmlformats.org/drawingml/2006/main" w="19050">
            <a:solidFill>
              <a:schemeClr val="lt1"/>
            </a:solidFill>
          </a:ln>
          <a:effectLst xmlns:a="http://schemas.openxmlformats.org/drawingml/2006/main"/>
        </c:spPr>
      </c:pivotFmt>
    </c:pivotFmts>
  </c:chart>
  <c:spPr>
    <a:solidFill>
      <a:schemeClr val="bg1"/>
    </a:solidFill>
    <a:ln w="9525" cap="flat" cmpd="sng">
      <a:solidFill>
        <a:schemeClr val="tx1">
          <a:lumMod val="15000"/>
          <a:lumOff val="85000"/>
        </a:schemeClr>
      </a:solidFill>
      <a:round/>
    </a:ln>
  </c:spPr>
  <c:extLst xmlns:c="http://schemas.microsoft.com/office/drawing/2007/8/2/chart">
    <c:ext uri="{781A3756-C4B2-4CAC-9D66-4F8BD8637D16}">
      <c14:pivotOptions xmlns:c14="http://schemas.microsoft.com/office/drawing/2007/8/2/chart">
        <c14:dropZoneFilter val="1"/>
        <c14:dropZoneCategories val="1"/>
        <c14:dropZoneData val="1"/>
        <c14:dropZoneSeries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[0]Tables &amp; Charts!PivotTable7</c:name>
  </c:pivotSource>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Turnaround Time:</a:t>
            </a:r>
            <a:r>
              <a:rPr lang="en-US" cap="none" sz="1400" b="1" i="0" u="none" baseline="0">
                <a:solidFill>
                  <a:srgbClr val="000000"/>
                </a:solidFill>
                <a:latin typeface="Calibri"/>
                <a:ea typeface="Calibri"/>
                <a:cs typeface="Calibri"/>
              </a:rPr>
              <a:t> Min, Ave &amp; Max (in days)</a:t>
            </a:r>
          </a:p>
        </c:rich>
      </c:tx>
      <c:layout/>
      <c:overlay val="0"/>
      <c:spPr>
        <a:noFill/>
        <a:ln>
          <a:noFill/>
        </a:ln>
      </c:spPr>
    </c:title>
    <c:plotArea>
      <c:layout/>
      <c:barChart>
        <c:barDir val="col"/>
        <c:grouping val="clustered"/>
        <c:varyColors val="0"/>
        <c:ser>
          <c:idx val="0"/>
          <c:order val="0"/>
          <c:tx>
            <c:strRef>
              <c:f>'Tables &amp; Charts'!$A$37</c:f>
              <c:strCache>
                <c:ptCount val="1"/>
                <c:pt idx="0">
                  <c:v>Max of Turnaround Time</c:v>
                </c:pt>
              </c:strCache>
            </c:strRef>
          </c:tx>
          <c:spPr>
            <a:solidFill>
              <a:srgbClr val="FF00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dLblPos val="outEnd"/>
            <c:showLegendKey val="0"/>
            <c:showVal val="1"/>
            <c:showBubbleSize val="0"/>
            <c:showCatName val="0"/>
            <c:showSerName val="0"/>
            <c:showPercent val="0"/>
          </c:dLbls>
          <c:cat>
            <c:strRef>
              <c:f>'Tables &amp; Charts'!$A$38</c:f>
              <c:strCache>
                <c:ptCount val="1"/>
                <c:pt idx="0">
                  <c:v>Total</c:v>
                </c:pt>
              </c:strCache>
            </c:strRef>
          </c:cat>
          <c:val>
            <c:numRef>
              <c:f>'Tables &amp; Charts'!$A$38</c:f>
              <c:numCache>
                <c:formatCode>General</c:formatCode>
                <c:ptCount val="1"/>
                <c:pt idx="0">
                  <c:v>10</c:v>
                </c:pt>
              </c:numCache>
            </c:numRef>
          </c:val>
        </c:ser>
        <c:ser>
          <c:idx val="1"/>
          <c:order val="1"/>
          <c:tx>
            <c:strRef>
              <c:f>'Tables &amp; Charts'!$B$37</c:f>
              <c:strCache>
                <c:ptCount val="1"/>
                <c:pt idx="0">
                  <c:v>Average of Turnaround Time</c:v>
                </c:pt>
              </c:strCache>
            </c:strRef>
          </c:tx>
          <c:spPr>
            <a:solidFill>
              <a:srgbClr val="FFC0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dLblPos val="outEnd"/>
            <c:showLegendKey val="0"/>
            <c:showVal val="1"/>
            <c:showBubbleSize val="0"/>
            <c:showCatName val="0"/>
            <c:showSerName val="0"/>
            <c:showPercent val="0"/>
          </c:dLbls>
          <c:cat>
            <c:strRef>
              <c:f>'Tables &amp; Charts'!$A$38</c:f>
              <c:strCache>
                <c:ptCount val="1"/>
                <c:pt idx="0">
                  <c:v>Total</c:v>
                </c:pt>
              </c:strCache>
            </c:strRef>
          </c:cat>
          <c:val>
            <c:numRef>
              <c:f>'Tables &amp; Charts'!$B$38</c:f>
              <c:numCache>
                <c:formatCode>0.00</c:formatCode>
                <c:ptCount val="1"/>
                <c:pt idx="0">
                  <c:v>6.669950738916256</c:v>
                </c:pt>
              </c:numCache>
            </c:numRef>
          </c:val>
        </c:ser>
        <c:ser>
          <c:idx val="2"/>
          <c:order val="2"/>
          <c:tx>
            <c:strRef>
              <c:f>'Tables &amp; Charts'!$C$37</c:f>
              <c:strCache>
                <c:ptCount val="1"/>
                <c:pt idx="0">
                  <c:v>Min of Turnaround Time</c:v>
                </c:pt>
              </c:strCache>
            </c:strRef>
          </c:tx>
          <c:spPr>
            <a:solidFill>
              <a:srgbClr val="FFFF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dLblPos val="outEnd"/>
            <c:showLegendKey val="0"/>
            <c:showVal val="1"/>
            <c:showBubbleSize val="0"/>
            <c:showCatName val="0"/>
            <c:showSerName val="0"/>
            <c:showPercent val="0"/>
          </c:dLbls>
          <c:cat>
            <c:strRef>
              <c:f>'Tables &amp; Charts'!$A$38</c:f>
              <c:strCache>
                <c:ptCount val="1"/>
                <c:pt idx="0">
                  <c:v>Total</c:v>
                </c:pt>
              </c:strCache>
            </c:strRef>
          </c:cat>
          <c:val>
            <c:numRef>
              <c:f>'Tables &amp; Charts'!$C$38</c:f>
              <c:numCache>
                <c:formatCode>General</c:formatCode>
                <c:ptCount val="1"/>
                <c:pt idx="0">
                  <c:v>3</c:v>
                </c:pt>
              </c:numCache>
            </c:numRef>
          </c:val>
        </c:ser>
        <c:overlap val="-27"/>
        <c:gapWidth val="219"/>
        <c:axId val="26129282"/>
        <c:axId val="33836947"/>
      </c:barChart>
      <c:catAx>
        <c:axId val="26129282"/>
        <c:scaling>
          <c:orientation val="minMax"/>
        </c:scaling>
        <c:axPos val="b"/>
        <c:delete val="1"/>
        <c:majorTickMark val="none"/>
        <c:minorTickMark val="none"/>
        <c:tickLblPos val="nextTo"/>
        <c:crossAx val="33836947"/>
        <c:crosses val="autoZero"/>
        <c:auto val="1"/>
        <c:lblOffset val="100"/>
        <c:noMultiLvlLbl val="0"/>
      </c:catAx>
      <c:valAx>
        <c:axId val="33836947"/>
        <c:scaling>
          <c:orientation val="minMax"/>
        </c:scaling>
        <c:axPos val="l"/>
        <c:delete val="0"/>
        <c:numFmt formatCode="General"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26129282"/>
        <c:crosses val="autoZero"/>
        <c:crossBetween val="between"/>
        <c:dispUnits/>
      </c:valAx>
      <c:spPr>
        <a:noFill/>
        <a:ln>
          <a:noFill/>
        </a:ln>
      </c:spPr>
    </c:plotArea>
    <c:legend>
      <c:legendPos val="b"/>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pivotFmts xmlns:c="http://schemas.openxmlformats.org/drawingml/2006/chart">
      <c:pivotFmt>
        <c:idx val="0"/>
        <c:spPr>
          <a:solidFill xmlns:a="http://schemas.openxmlformats.org/drawingml/2006/main">
            <a:srgbClr val="FF0000"/>
          </a:solidFill>
          <a:ln xmlns:a="http://schemas.openxmlformats.org/drawingml/2006/main">
            <a:noFill/>
          </a:ln>
          <a:effectLst xmlns:a="http://schemas.openxmlformats.org/drawingml/2006/main"/>
        </c:spPr>
        <c:marker>
          <c:symbol val="none"/>
        </c:marker>
        <c:dLbl>
          <c:idx val="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solidFill xmlns:a="http://schemas.openxmlformats.org/drawingml/2006/main">
            <a:srgbClr val="FFC000"/>
          </a:solidFill>
          <a:ln xmlns:a="http://schemas.openxmlformats.org/drawingml/2006/main">
            <a:noFill/>
          </a:ln>
          <a:effectLst xmlns:a="http://schemas.openxmlformats.org/drawingml/2006/main"/>
        </c:spPr>
        <c:marker>
          <c:symbol val="none"/>
        </c:marker>
        <c:dLbl>
          <c:idx val="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
        <c:spPr>
          <a:solidFill xmlns:a="http://schemas.openxmlformats.org/drawingml/2006/main">
            <a:srgbClr val="FFFF00"/>
          </a:solidFill>
          <a:ln xmlns:a="http://schemas.openxmlformats.org/drawingml/2006/main">
            <a:noFill/>
          </a:ln>
          <a:effectLst xmlns:a="http://schemas.openxmlformats.org/drawingml/2006/main"/>
        </c:spPr>
        <c:marker>
          <c:symbol val="none"/>
        </c:marker>
        <c:dLbl>
          <c:idx val="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
        <c:spPr>
          <a:solidFill xmlns:a="http://schemas.openxmlformats.org/drawingml/2006/main">
            <a:srgbClr val="FF0000"/>
          </a:solidFill>
          <a:ln xmlns:a="http://schemas.openxmlformats.org/drawingml/2006/main">
            <a:noFill/>
          </a:ln>
          <a:effectLst xmlns:a="http://schemas.openxmlformats.org/drawingml/2006/main"/>
        </c:spPr>
        <c:marker>
          <c:symbol val="none"/>
        </c:marker>
        <c:dLbl>
          <c:idx val="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4"/>
        <c:spPr>
          <a:solidFill xmlns:a="http://schemas.openxmlformats.org/drawingml/2006/main">
            <a:srgbClr val="FFC000"/>
          </a:solidFill>
          <a:ln xmlns:a="http://schemas.openxmlformats.org/drawingml/2006/main">
            <a:noFill/>
          </a:ln>
          <a:effectLst xmlns:a="http://schemas.openxmlformats.org/drawingml/2006/main"/>
        </c:spPr>
        <c:marker>
          <c:symbol val="none"/>
        </c:marker>
        <c:dLbl>
          <c:idx val="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
        <c:spPr>
          <a:solidFill xmlns:a="http://schemas.openxmlformats.org/drawingml/2006/main">
            <a:srgbClr val="FFFF00"/>
          </a:solidFill>
          <a:ln xmlns:a="http://schemas.openxmlformats.org/drawingml/2006/main">
            <a:noFill/>
          </a:ln>
          <a:effectLst xmlns:a="http://schemas.openxmlformats.org/drawingml/2006/main"/>
        </c:spPr>
        <c:marker>
          <c:symbol val="none"/>
        </c:marker>
        <c:dLbl>
          <c:idx val="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6"/>
        <c:spPr>
          <a:solidFill xmlns:a="http://schemas.openxmlformats.org/drawingml/2006/main">
            <a:srgbClr val="FF0000"/>
          </a:solidFill>
          <a:ln xmlns:a="http://schemas.openxmlformats.org/drawingml/2006/main">
            <a:noFill/>
          </a:ln>
          <a:effectLst xmlns:a="http://schemas.openxmlformats.org/drawingml/2006/main"/>
        </c:spPr>
        <c:marker>
          <c:symbol val="none"/>
        </c:marker>
        <c:dLbl>
          <c:idx val="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7"/>
        <c:spPr>
          <a:solidFill xmlns:a="http://schemas.openxmlformats.org/drawingml/2006/main">
            <a:srgbClr val="FFC000"/>
          </a:solidFill>
          <a:ln xmlns:a="http://schemas.openxmlformats.org/drawingml/2006/main">
            <a:noFill/>
          </a:ln>
          <a:effectLst xmlns:a="http://schemas.openxmlformats.org/drawingml/2006/main"/>
        </c:spPr>
        <c:marker>
          <c:symbol val="none"/>
        </c:marker>
        <c:dLbl>
          <c:idx val="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8"/>
        <c:spPr>
          <a:solidFill xmlns:a="http://schemas.openxmlformats.org/drawingml/2006/main">
            <a:srgbClr val="FFFF00"/>
          </a:solidFill>
          <a:ln xmlns:a="http://schemas.openxmlformats.org/drawingml/2006/main">
            <a:noFill/>
          </a:ln>
          <a:effectLst xmlns:a="http://schemas.openxmlformats.org/drawingml/2006/main"/>
        </c:spPr>
        <c:marker>
          <c:symbol val="none"/>
        </c:marker>
        <c:dLbl>
          <c:idx val="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s>
  </c:chart>
  <c:spPr>
    <a:solidFill>
      <a:schemeClr val="bg1"/>
    </a:solidFill>
    <a:ln w="9525" cap="flat" cmpd="sng">
      <a:solidFill>
        <a:schemeClr val="tx1">
          <a:lumMod val="15000"/>
          <a:lumOff val="85000"/>
        </a:schemeClr>
      </a:solidFill>
      <a:round/>
    </a:ln>
  </c:spPr>
  <c:extLst xmlns:c="http://schemas.microsoft.com/office/drawing/2007/8/2/chart">
    <c:ext uri="{781A3756-C4B2-4CAC-9D66-4F8BD8637D16}">
      <c14:pivotOptions xmlns:c14="http://schemas.microsoft.com/office/drawing/2007/8/2/chart">
        <c14:dropZoneFilter val="1"/>
        <c14:dropZoneCategories val="1"/>
        <c14:dropZoneData val="1"/>
        <c14:dropZoneSeries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990600</xdr:colOff>
      <xdr:row>1</xdr:row>
      <xdr:rowOff>9525</xdr:rowOff>
    </xdr:from>
    <xdr:to>
      <xdr:col>15</xdr:col>
      <xdr:colOff>476250</xdr:colOff>
      <xdr:row>18</xdr:row>
      <xdr:rowOff>0</xdr:rowOff>
    </xdr:to>
    <xdr:graphicFrame macro="">
      <xdr:nvGraphicFramePr>
        <xdr:cNvPr id="2" name="Chart 1"/>
        <xdr:cNvGraphicFramePr/>
      </xdr:nvGraphicFramePr>
      <xdr:xfrm>
        <a:off x="5876925" y="200025"/>
        <a:ext cx="6819900" cy="3228975"/>
      </xdr:xfrm>
      <a:graphic>
        <a:graphicData uri="http://schemas.openxmlformats.org/drawingml/2006/chart">
          <c:chart xmlns:c="http://schemas.openxmlformats.org/drawingml/2006/chart" r:id="rId1"/>
        </a:graphicData>
      </a:graphic>
    </xdr:graphicFrame>
    <xdr:clientData/>
  </xdr:twoCellAnchor>
  <xdr:twoCellAnchor>
    <xdr:from>
      <xdr:col>5</xdr:col>
      <xdr:colOff>247650</xdr:colOff>
      <xdr:row>18</xdr:row>
      <xdr:rowOff>95250</xdr:rowOff>
    </xdr:from>
    <xdr:to>
      <xdr:col>9</xdr:col>
      <xdr:colOff>466725</xdr:colOff>
      <xdr:row>33</xdr:row>
      <xdr:rowOff>0</xdr:rowOff>
    </xdr:to>
    <xdr:graphicFrame macro="">
      <xdr:nvGraphicFramePr>
        <xdr:cNvPr id="3" name="Chart 2"/>
        <xdr:cNvGraphicFramePr/>
      </xdr:nvGraphicFramePr>
      <xdr:xfrm>
        <a:off x="5133975" y="3524250"/>
        <a:ext cx="3895725" cy="2762250"/>
      </xdr:xfrm>
      <a:graphic>
        <a:graphicData uri="http://schemas.openxmlformats.org/drawingml/2006/chart">
          <c:chart xmlns:c="http://schemas.openxmlformats.org/drawingml/2006/chart" r:id="rId2"/>
        </a:graphicData>
      </a:graphic>
    </xdr:graphicFrame>
    <xdr:clientData/>
  </xdr:twoCellAnchor>
  <xdr:twoCellAnchor>
    <xdr:from>
      <xdr:col>10</xdr:col>
      <xdr:colOff>161925</xdr:colOff>
      <xdr:row>18</xdr:row>
      <xdr:rowOff>95250</xdr:rowOff>
    </xdr:from>
    <xdr:to>
      <xdr:col>16</xdr:col>
      <xdr:colOff>409575</xdr:colOff>
      <xdr:row>33</xdr:row>
      <xdr:rowOff>19050</xdr:rowOff>
    </xdr:to>
    <xdr:graphicFrame macro="">
      <xdr:nvGraphicFramePr>
        <xdr:cNvPr id="4" name="Chart 3"/>
        <xdr:cNvGraphicFramePr/>
      </xdr:nvGraphicFramePr>
      <xdr:xfrm>
        <a:off x="9334500" y="3524250"/>
        <a:ext cx="3905250" cy="2781300"/>
      </xdr:xfrm>
      <a:graphic>
        <a:graphicData uri="http://schemas.openxmlformats.org/drawingml/2006/chart">
          <c:chart xmlns:c="http://schemas.openxmlformats.org/drawingml/2006/chart" r:id="rId3"/>
        </a:graphicData>
      </a:graphic>
    </xdr:graphicFrame>
    <xdr:clientData/>
  </xdr:twoCellAnchor>
  <xdr:twoCellAnchor>
    <xdr:from>
      <xdr:col>0</xdr:col>
      <xdr:colOff>180975</xdr:colOff>
      <xdr:row>40</xdr:row>
      <xdr:rowOff>9525</xdr:rowOff>
    </xdr:from>
    <xdr:to>
      <xdr:col>3</xdr:col>
      <xdr:colOff>247650</xdr:colOff>
      <xdr:row>51</xdr:row>
      <xdr:rowOff>85725</xdr:rowOff>
    </xdr:to>
    <xdr:sp macro="" textlink="">
      <xdr:nvSpPr>
        <xdr:cNvPr id="7" name="TextBox 6"/>
        <xdr:cNvSpPr txBox="1"/>
      </xdr:nvSpPr>
      <xdr:spPr>
        <a:xfrm>
          <a:off x="180975" y="7629525"/>
          <a:ext cx="3114675" cy="2171700"/>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PH" sz="1100"/>
            <a:t>Based from the data,</a:t>
          </a:r>
          <a:r>
            <a:rPr lang="en-PH" sz="1100" baseline="0"/>
            <a:t> majority of the issues are </a:t>
          </a:r>
          <a:r>
            <a:rPr lang="en-PH" sz="1100" u="sng" baseline="0"/>
            <a:t>broken and undelivered items</a:t>
          </a:r>
          <a:r>
            <a:rPr lang="en-PH" sz="1100" baseline="0"/>
            <a:t>, and most action done is </a:t>
          </a:r>
          <a:r>
            <a:rPr lang="en-PH" sz="1100" b="1" baseline="0"/>
            <a:t>refund</a:t>
          </a:r>
          <a:r>
            <a:rPr lang="en-PH" sz="1100" baseline="0"/>
            <a:t> which greatly hurts the revenue of the company. </a:t>
          </a:r>
        </a:p>
        <a:p>
          <a:endParaRPr lang="en-PH" sz="1100" baseline="0"/>
        </a:p>
        <a:p>
          <a:r>
            <a:rPr lang="en-PH" sz="1100" baseline="0"/>
            <a:t>The logistics company should improve how they pack the items and improve their quality of delivery as repairs are costly and refunds means negative sales which should be covering the operations cost of the company. Also, double-checking to avoid "wrong item" issues would also help lessen transport costs and refunds.</a:t>
          </a:r>
          <a:endParaRPr lang="en-PH" sz="1100"/>
        </a:p>
      </xdr:txBody>
    </xdr:sp>
    <xdr:clientData/>
  </xdr:twoCellAnchor>
  <xdr:twoCellAnchor>
    <xdr:from>
      <xdr:col>6</xdr:col>
      <xdr:colOff>285750</xdr:colOff>
      <xdr:row>33</xdr:row>
      <xdr:rowOff>133350</xdr:rowOff>
    </xdr:from>
    <xdr:to>
      <xdr:col>14</xdr:col>
      <xdr:colOff>361950</xdr:colOff>
      <xdr:row>50</xdr:row>
      <xdr:rowOff>47625</xdr:rowOff>
    </xdr:to>
    <xdr:graphicFrame macro="">
      <xdr:nvGraphicFramePr>
        <xdr:cNvPr id="5" name="Chart 4"/>
        <xdr:cNvGraphicFramePr/>
      </xdr:nvGraphicFramePr>
      <xdr:xfrm>
        <a:off x="6257925" y="6419850"/>
        <a:ext cx="5715000" cy="3152775"/>
      </xdr:xfrm>
      <a:graphic>
        <a:graphicData uri="http://schemas.openxmlformats.org/drawingml/2006/chart">
          <c:chart xmlns:c="http://schemas.openxmlformats.org/drawingml/2006/chart" r:id="rId4"/>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0</xdr:row>
      <xdr:rowOff>9525</xdr:rowOff>
    </xdr:from>
    <xdr:to>
      <xdr:col>16</xdr:col>
      <xdr:colOff>581025</xdr:colOff>
      <xdr:row>17</xdr:row>
      <xdr:rowOff>0</xdr:rowOff>
    </xdr:to>
    <xdr:graphicFrame macro="">
      <xdr:nvGraphicFramePr>
        <xdr:cNvPr id="2" name="Chart 1"/>
        <xdr:cNvGraphicFramePr/>
      </xdr:nvGraphicFramePr>
      <xdr:xfrm>
        <a:off x="9525" y="9525"/>
        <a:ext cx="6819900" cy="3228975"/>
      </xdr:xfrm>
      <a:graphic>
        <a:graphicData uri="http://schemas.openxmlformats.org/drawingml/2006/chart">
          <c:chart xmlns:c="http://schemas.openxmlformats.org/drawingml/2006/chart" r:id="rId1"/>
        </a:graphicData>
      </a:graphic>
    </xdr:graphicFrame>
    <xdr:clientData/>
  </xdr:twoCellAnchor>
  <xdr:twoCellAnchor>
    <xdr:from>
      <xdr:col>7</xdr:col>
      <xdr:colOff>19050</xdr:colOff>
      <xdr:row>17</xdr:row>
      <xdr:rowOff>9525</xdr:rowOff>
    </xdr:from>
    <xdr:to>
      <xdr:col>11</xdr:col>
      <xdr:colOff>219075</xdr:colOff>
      <xdr:row>31</xdr:row>
      <xdr:rowOff>104775</xdr:rowOff>
    </xdr:to>
    <xdr:graphicFrame macro="">
      <xdr:nvGraphicFramePr>
        <xdr:cNvPr id="3" name="Chart 2"/>
        <xdr:cNvGraphicFramePr/>
      </xdr:nvGraphicFramePr>
      <xdr:xfrm>
        <a:off x="19050" y="3248025"/>
        <a:ext cx="3400425" cy="2762250"/>
      </xdr:xfrm>
      <a:graphic>
        <a:graphicData uri="http://schemas.openxmlformats.org/drawingml/2006/chart">
          <c:chart xmlns:c="http://schemas.openxmlformats.org/drawingml/2006/chart" r:id="rId2"/>
        </a:graphicData>
      </a:graphic>
    </xdr:graphicFrame>
    <xdr:clientData/>
  </xdr:twoCellAnchor>
  <xdr:twoCellAnchor>
    <xdr:from>
      <xdr:col>11</xdr:col>
      <xdr:colOff>238125</xdr:colOff>
      <xdr:row>17</xdr:row>
      <xdr:rowOff>0</xdr:rowOff>
    </xdr:from>
    <xdr:to>
      <xdr:col>16</xdr:col>
      <xdr:colOff>581025</xdr:colOff>
      <xdr:row>31</xdr:row>
      <xdr:rowOff>104775</xdr:rowOff>
    </xdr:to>
    <xdr:graphicFrame macro="">
      <xdr:nvGraphicFramePr>
        <xdr:cNvPr id="4" name="Chart 3"/>
        <xdr:cNvGraphicFramePr/>
      </xdr:nvGraphicFramePr>
      <xdr:xfrm>
        <a:off x="3438525" y="3238500"/>
        <a:ext cx="3390900" cy="2771775"/>
      </xdr:xfrm>
      <a:graphic>
        <a:graphicData uri="http://schemas.openxmlformats.org/drawingml/2006/chart">
          <c:chart xmlns:c="http://schemas.openxmlformats.org/drawingml/2006/chart" r:id="rId3"/>
        </a:graphicData>
      </a:graphic>
    </xdr:graphicFrame>
    <xdr:clientData/>
  </xdr:twoCellAnchor>
  <xdr:twoCellAnchor>
    <xdr:from>
      <xdr:col>0</xdr:col>
      <xdr:colOff>38100</xdr:colOff>
      <xdr:row>41</xdr:row>
      <xdr:rowOff>180975</xdr:rowOff>
    </xdr:from>
    <xdr:to>
      <xdr:col>6</xdr:col>
      <xdr:colOff>0</xdr:colOff>
      <xdr:row>48</xdr:row>
      <xdr:rowOff>180975</xdr:rowOff>
    </xdr:to>
    <xdr:sp macro="" textlink="">
      <xdr:nvSpPr>
        <xdr:cNvPr id="6" name="TextBox 5"/>
        <xdr:cNvSpPr txBox="1"/>
      </xdr:nvSpPr>
      <xdr:spPr>
        <a:xfrm>
          <a:off x="0" y="7991475"/>
          <a:ext cx="0" cy="1333500"/>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PH" sz="1100"/>
            <a:t>Based from the data,</a:t>
          </a:r>
          <a:r>
            <a:rPr lang="en-PH" sz="1100" baseline="0"/>
            <a:t> majority of the issues are </a:t>
          </a:r>
          <a:r>
            <a:rPr lang="en-PH" sz="1100" u="sng" baseline="0"/>
            <a:t>broken and undelivered items</a:t>
          </a:r>
          <a:r>
            <a:rPr lang="en-PH" sz="1100" baseline="0"/>
            <a:t>, and most action done is </a:t>
          </a:r>
          <a:r>
            <a:rPr lang="en-PH" sz="1100" b="1" baseline="0"/>
            <a:t>refund</a:t>
          </a:r>
          <a:r>
            <a:rPr lang="en-PH" sz="1100" baseline="0"/>
            <a:t> which greatly hurts the revenue of the company. </a:t>
          </a:r>
        </a:p>
        <a:p>
          <a:endParaRPr lang="en-PH" sz="1100" baseline="0"/>
        </a:p>
        <a:p>
          <a:r>
            <a:rPr lang="en-PH" sz="1100" baseline="0"/>
            <a:t>The logistics company should improve how they pack the items and improve their quality of delivery as repairs are costly and refunds means negative sales which should be covering the operations cost of the company. Also, double-checking to avoid "wrong item" issues would also help lessen transport costs and refunds.</a:t>
          </a:r>
          <a:endParaRPr lang="en-PH" sz="1100"/>
        </a:p>
      </xdr:txBody>
    </xdr:sp>
    <xdr:clientData/>
  </xdr:twoCellAnchor>
  <xdr:twoCellAnchor>
    <xdr:from>
      <xdr:col>0</xdr:col>
      <xdr:colOff>0</xdr:colOff>
      <xdr:row>48</xdr:row>
      <xdr:rowOff>123825</xdr:rowOff>
    </xdr:from>
    <xdr:to>
      <xdr:col>16</xdr:col>
      <xdr:colOff>600075</xdr:colOff>
      <xdr:row>54</xdr:row>
      <xdr:rowOff>171450</xdr:rowOff>
    </xdr:to>
    <xdr:sp macro="" textlink="">
      <xdr:nvSpPr>
        <xdr:cNvPr id="7" name="TextBox 6"/>
        <xdr:cNvSpPr txBox="1"/>
      </xdr:nvSpPr>
      <xdr:spPr>
        <a:xfrm>
          <a:off x="0" y="9267825"/>
          <a:ext cx="6848475" cy="1190625"/>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PH" sz="1100"/>
            <a:t>Based from the data,</a:t>
          </a:r>
          <a:r>
            <a:rPr lang="en-PH" sz="1100" baseline="0"/>
            <a:t> majority of the issues are </a:t>
          </a:r>
          <a:r>
            <a:rPr lang="en-PH" sz="1100" u="sng" baseline="0"/>
            <a:t>broken and undelivered items</a:t>
          </a:r>
          <a:r>
            <a:rPr lang="en-PH" sz="1100" baseline="0"/>
            <a:t>, and most action done is </a:t>
          </a:r>
          <a:r>
            <a:rPr lang="en-PH" sz="1100" b="1" baseline="0"/>
            <a:t>refund</a:t>
          </a:r>
          <a:r>
            <a:rPr lang="en-PH" sz="1100" baseline="0"/>
            <a:t> which greatly hurts the revenue of the company. </a:t>
          </a:r>
        </a:p>
        <a:p>
          <a:endParaRPr lang="en-PH" sz="1100" baseline="0"/>
        </a:p>
        <a:p>
          <a:r>
            <a:rPr lang="en-PH" sz="1100" baseline="0"/>
            <a:t>The logistics company should improve how they pack the items and improve their quality of delivery as repairs are costly and refunds means negative sales which should be covering the operations cost of the company. Also, double-checking to avoid "wrong item" issues would also help lessen transport costs and refunds.</a:t>
          </a:r>
          <a:endParaRPr lang="en-PH" sz="1100"/>
        </a:p>
      </xdr:txBody>
    </xdr:sp>
    <xdr:clientData/>
  </xdr:twoCellAnchor>
  <xdr:twoCellAnchor>
    <xdr:from>
      <xdr:col>0</xdr:col>
      <xdr:colOff>0</xdr:colOff>
      <xdr:row>31</xdr:row>
      <xdr:rowOff>114300</xdr:rowOff>
    </xdr:from>
    <xdr:to>
      <xdr:col>16</xdr:col>
      <xdr:colOff>581025</xdr:colOff>
      <xdr:row>48</xdr:row>
      <xdr:rowOff>114300</xdr:rowOff>
    </xdr:to>
    <xdr:graphicFrame macro="">
      <xdr:nvGraphicFramePr>
        <xdr:cNvPr id="8" name="Chart 7"/>
        <xdr:cNvGraphicFramePr/>
      </xdr:nvGraphicFramePr>
      <xdr:xfrm>
        <a:off x="0" y="6019800"/>
        <a:ext cx="6829425" cy="3238500"/>
      </xdr:xfrm>
      <a:graphic>
        <a:graphicData uri="http://schemas.openxmlformats.org/drawingml/2006/chart">
          <c:chart xmlns:c="http://schemas.openxmlformats.org/drawingml/2006/chart" r:id="rId4"/>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pivotCacheDefinition1.xml><?xml version="1.0" encoding="utf-8"?>
<pivotCacheDefinition xmlns="http://schemas.openxmlformats.org/spreadsheetml/2006/main" xmlns:r="http://schemas.openxmlformats.org/officeDocument/2006/relationships" r:id="rId1" createdVersion="8" recordCount="203" refreshedBy="Jose Regino Quiambao" refreshedVersion="8">
  <cacheSource type="worksheet">
    <worksheetSource ref="A1:G204" sheet="Datasheet"/>
  </cacheSource>
  <cacheFields count="9">
    <cacheField name="Customer ID">
      <sharedItems containsMixedTypes="0" count="0"/>
    </cacheField>
    <cacheField name="Returned Date" numFmtId="14">
      <sharedItems containsSemiMixedTypes="0" containsNonDate="0" containsDate="1" containsString="0" containsMixedTypes="0" count="0"/>
    </cacheField>
    <cacheField name="Issue">
      <sharedItems containsMixedTypes="0" count="3">
        <s v="Wrong Item"/>
        <s v="Broken Item"/>
        <s v="Undelivered"/>
      </sharedItems>
    </cacheField>
    <cacheField name="Action">
      <sharedItems containsMixedTypes="0" count="3">
        <s v="Changed Item"/>
        <s v="Refunded"/>
        <s v="Repaired"/>
      </sharedItems>
    </cacheField>
    <cacheField name="Action Date" numFmtId="14">
      <sharedItems containsSemiMixedTypes="0" containsNonDate="0" containsDate="1" containsString="0" containsMixedTypes="0" count="147">
        <d v="2021-01-08T00:00:00.000"/>
        <d v="2021-01-09T00:00:00.000"/>
        <d v="2021-01-11T00:00:00.000"/>
        <d v="2021-01-13T00:00:00.000"/>
        <d v="2021-01-15T00:00:00.000"/>
        <d v="2021-01-18T00:00:00.000"/>
        <d v="2021-01-17T00:00:00.000"/>
        <d v="2021-01-21T00:00:00.000"/>
        <d v="2021-01-27T00:00:00.000"/>
        <d v="2021-01-25T00:00:00.000"/>
        <d v="2021-01-29T00:00:00.000"/>
        <d v="2021-01-30T00:00:00.000"/>
        <d v="2021-02-01T00:00:00.000"/>
        <d v="2021-02-03T00:00:00.000"/>
        <d v="2021-02-04T00:00:00.000"/>
        <d v="2021-02-07T00:00:00.000"/>
        <d v="2021-02-10T00:00:00.000"/>
        <d v="2021-02-17T00:00:00.000"/>
        <d v="2021-02-19T00:00:00.000"/>
        <d v="2021-02-15T00:00:00.000"/>
        <d v="2021-02-16T00:00:00.000"/>
        <d v="2021-02-20T00:00:00.000"/>
        <d v="2021-02-24T00:00:00.000"/>
        <d v="2021-02-21T00:00:00.000"/>
        <d v="2021-02-28T00:00:00.000"/>
        <d v="2021-03-04T00:00:00.000"/>
        <d v="2021-03-01T00:00:00.000"/>
        <d v="2021-03-05T00:00:00.000"/>
        <d v="2021-03-08T00:00:00.000"/>
        <d v="2021-03-12T00:00:00.000"/>
        <d v="2021-03-16T00:00:00.000"/>
        <d v="2021-03-21T00:00:00.000"/>
        <d v="2021-03-19T00:00:00.000"/>
        <d v="2021-03-23T00:00:00.000"/>
        <d v="2021-03-22T00:00:00.000"/>
        <d v="2021-03-28T00:00:00.000"/>
        <d v="2021-03-26T00:00:00.000"/>
        <d v="2021-03-31T00:00:00.000"/>
        <d v="2021-04-07T00:00:00.000"/>
        <d v="2021-04-12T00:00:00.000"/>
        <d v="2021-04-15T00:00:00.000"/>
        <d v="2021-04-14T00:00:00.000"/>
        <d v="2021-04-19T00:00:00.000"/>
        <d v="2021-04-22T00:00:00.000"/>
        <d v="2021-04-24T00:00:00.000"/>
        <d v="2021-04-21T00:00:00.000"/>
        <d v="2021-04-26T00:00:00.000"/>
        <d v="2021-04-25T00:00:00.000"/>
        <d v="2021-04-29T00:00:00.000"/>
        <d v="2021-04-28T00:00:00.000"/>
        <d v="2021-05-01T00:00:00.000"/>
        <d v="2021-05-07T00:00:00.000"/>
        <d v="2021-05-04T00:00:00.000"/>
        <d v="2021-05-05T00:00:00.000"/>
        <d v="2021-05-08T00:00:00.000"/>
        <d v="2021-05-18T00:00:00.000"/>
        <d v="2021-05-15T00:00:00.000"/>
        <d v="2021-05-19T00:00:00.000"/>
        <d v="2021-05-17T00:00:00.000"/>
        <d v="2021-05-21T00:00:00.000"/>
        <d v="2021-05-25T00:00:00.000"/>
        <d v="2021-05-30T00:00:00.000"/>
        <d v="2021-06-06T00:00:00.000"/>
        <d v="2021-06-10T00:00:00.000"/>
        <d v="2021-06-11T00:00:00.000"/>
        <d v="2021-06-12T00:00:00.000"/>
        <d v="2021-06-14T00:00:00.000"/>
        <d v="2021-06-19T00:00:00.000"/>
        <d v="2021-06-18T00:00:00.000"/>
        <d v="2021-06-21T00:00:00.000"/>
        <d v="2021-06-29T00:00:00.000"/>
        <d v="2021-06-27T00:00:00.000"/>
        <d v="2021-06-28T00:00:00.000"/>
        <d v="2021-07-08T00:00:00.000"/>
        <d v="2021-07-09T00:00:00.000"/>
        <d v="2021-07-14T00:00:00.000"/>
        <d v="2021-07-10T00:00:00.000"/>
        <d v="2021-07-15T00:00:00.000"/>
        <d v="2021-07-21T00:00:00.000"/>
        <d v="2021-07-20T00:00:00.000"/>
        <d v="2021-07-22T00:00:00.000"/>
        <d v="2021-07-24T00:00:00.000"/>
        <d v="2021-08-01T00:00:00.000"/>
        <d v="2021-07-30T00:00:00.000"/>
        <d v="2021-08-02T00:00:00.000"/>
        <d v="2021-08-11T00:00:00.000"/>
        <d v="2021-08-09T00:00:00.000"/>
        <d v="2021-08-08T00:00:00.000"/>
        <d v="2021-08-17T00:00:00.000"/>
        <d v="2021-08-12T00:00:00.000"/>
        <d v="2021-08-22T00:00:00.000"/>
        <d v="2021-08-19T00:00:00.000"/>
        <d v="2021-08-25T00:00:00.000"/>
        <d v="2021-08-20T00:00:00.000"/>
        <d v="2021-08-27T00:00:00.000"/>
        <d v="2021-08-26T00:00:00.000"/>
        <d v="2021-08-30T00:00:00.000"/>
        <d v="2021-08-23T00:00:00.000"/>
        <d v="2021-08-28T00:00:00.000"/>
        <d v="2021-08-31T00:00:00.000"/>
        <d v="2021-09-14T00:00:00.000"/>
        <d v="2021-09-20T00:00:00.000"/>
        <d v="2021-09-21T00:00:00.000"/>
        <d v="2021-09-18T00:00:00.000"/>
        <d v="2021-09-24T00:00:00.000"/>
        <d v="2021-09-30T00:00:00.000"/>
        <d v="2021-09-26T00:00:00.000"/>
        <d v="2021-09-28T00:00:00.000"/>
        <d v="2021-10-03T00:00:00.000"/>
        <d v="2021-10-02T00:00:00.000"/>
        <d v="2021-10-04T00:00:00.000"/>
        <d v="2021-10-09T00:00:00.000"/>
        <d v="2021-10-07T00:00:00.000"/>
        <d v="2021-10-08T00:00:00.000"/>
        <d v="2021-10-12T00:00:00.000"/>
        <d v="2021-10-13T00:00:00.000"/>
        <d v="2021-10-14T00:00:00.000"/>
        <d v="2021-10-15T00:00:00.000"/>
        <d v="2021-10-25T00:00:00.000"/>
        <d v="2021-10-24T00:00:00.000"/>
        <d v="2021-10-23T00:00:00.000"/>
        <d v="2021-11-07T00:00:00.000"/>
        <d v="2021-11-11T00:00:00.000"/>
        <d v="2021-11-08T00:00:00.000"/>
        <d v="2021-11-13T00:00:00.000"/>
        <d v="2021-11-10T00:00:00.000"/>
        <d v="2021-11-16T00:00:00.000"/>
        <d v="2021-11-17T00:00:00.000"/>
        <d v="2021-11-20T00:00:00.000"/>
        <d v="2021-11-27T00:00:00.000"/>
        <d v="2021-11-25T00:00:00.000"/>
        <d v="2021-11-26T00:00:00.000"/>
        <d v="2021-12-02T00:00:00.000"/>
        <d v="2021-11-30T00:00:00.000"/>
        <d v="2021-12-08T00:00:00.000"/>
        <d v="2021-12-11T00:00:00.000"/>
        <d v="2021-12-16T00:00:00.000"/>
        <d v="2021-12-17T00:00:00.000"/>
        <d v="2021-12-19T00:00:00.000"/>
        <d v="2021-12-21T00:00:00.000"/>
        <d v="2021-12-23T00:00:00.000"/>
        <d v="2021-12-25T00:00:00.000"/>
        <d v="2022-01-03T00:00:00.000"/>
        <d v="2022-01-01T00:00:00.000"/>
        <d v="2022-01-02T00:00:00.000"/>
        <d v="2022-01-06T00:00:00.000"/>
        <d v="2022-01-04T00:00:00.000"/>
      </sharedItems>
      <fieldGroup par="8" base="4">
        <rangePr groupBy="months" autoEnd="1" autoStart="1" startDate="2021-01-08T00:00:00.000" endDate="2022-01-07T00:00:00.000"/>
        <groupItems count="14">
          <s v="&lt;08/01/2021"/>
          <s v="Jan"/>
          <s v="Feb"/>
          <s v="Mar"/>
          <s v="Apr"/>
          <s v="May"/>
          <s v="Jun"/>
          <s v="Jul"/>
          <s v="Aug"/>
          <s v="Sep"/>
          <s v="Oct"/>
          <s v="Nov"/>
          <s v="Dec"/>
          <s v="&gt;07/01/2022"/>
        </groupItems>
      </fieldGroup>
    </cacheField>
    <cacheField name="Month">
      <sharedItems containsMixedTypes="0" count="12">
        <s v="January"/>
        <s v="February"/>
        <s v="March"/>
        <s v="April"/>
        <s v="May"/>
        <s v="June"/>
        <s v="July"/>
        <s v="August"/>
        <s v="September"/>
        <s v="October"/>
        <s v="November"/>
        <s v="December"/>
      </sharedItems>
    </cacheField>
    <cacheField name="Turnaround Time">
      <sharedItems containsSemiMixedTypes="0" containsString="0" containsMixedTypes="0" containsNumber="1" containsInteger="1" count="8">
        <n v="7"/>
        <n v="8"/>
        <n v="9"/>
        <n v="10"/>
        <n v="6"/>
        <n v="11"/>
        <n v="4"/>
        <n v="5"/>
      </sharedItems>
    </cacheField>
    <cacheField name="Quarters" databaseField="0">
      <sharedItems containsMixedTypes="0" count="0"/>
      <fieldGroup base="4">
        <rangePr groupBy="quarters" autoEnd="1" autoStart="1" startDate="2021-01-08T00:00:00.000" endDate="2022-01-07T00:00:00.000"/>
        <groupItems count="6">
          <s v="&lt;08/01/2021"/>
          <s v="Qtr1"/>
          <s v="Qtr2"/>
          <s v="Qtr3"/>
          <s v="Qtr4"/>
          <s v="&gt;07/01/2022"/>
        </groupItems>
      </fieldGroup>
    </cacheField>
    <cacheField name="Years" databaseField="0">
      <sharedItems containsMixedTypes="0" count="0"/>
      <fieldGroup base="4">
        <rangePr groupBy="years" autoEnd="1" autoStart="1" startDate="2021-01-08T00:00:00.000" endDate="2022-01-07T00:00:00.000"/>
        <groupItems count="4">
          <s v="&lt;08/01/2021"/>
          <s v="2021"/>
          <s v="2022"/>
          <s v="&gt;07/01/2022"/>
        </groupItems>
      </fieldGroup>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8" recordCount="203" refreshedBy="Jose Regino Quiambao" refreshedVersion="8">
  <cacheSource type="worksheet">
    <worksheetSource name="Table4"/>
  </cacheSource>
  <cacheFields count="7">
    <cacheField name="Customer ID">
      <sharedItems containsMixedTypes="0" count="0"/>
    </cacheField>
    <cacheField name="Returned Date" numFmtId="14">
      <sharedItems containsSemiMixedTypes="0" containsNonDate="0" containsDate="1" containsString="0" containsMixedTypes="0" count="0"/>
    </cacheField>
    <cacheField name="Issue">
      <sharedItems containsMixedTypes="0" count="0"/>
    </cacheField>
    <cacheField name="Action">
      <sharedItems containsMixedTypes="0" count="3">
        <s v="Changed Item"/>
        <s v="Refunded"/>
        <s v="Repaired"/>
      </sharedItems>
    </cacheField>
    <cacheField name="Action Date" numFmtId="14">
      <sharedItems containsSemiMixedTypes="0" containsNonDate="0" containsDate="1" containsString="0" containsMixedTypes="0" count="0"/>
    </cacheField>
    <cacheField name="Month">
      <sharedItems containsMixedTypes="0" count="0"/>
    </cacheField>
    <cacheField name="Turnaround Time" numFmtId="1">
      <sharedItems containsSemiMixedTypes="0" containsString="0" containsMixedTypes="0" containsNumber="1" containsInteger="1" count="0"/>
    </cacheField>
  </cacheFields>
</pivotCacheDefinition>
</file>

<file path=xl/pivotCache/pivotCacheRecords1.xml><?xml version="1.0" encoding="utf-8"?>
<pivotCacheRecords xmlns="http://schemas.openxmlformats.org/spreadsheetml/2006/main" xmlns:r="http://schemas.openxmlformats.org/officeDocument/2006/relationships" count="203">
  <r>
    <s v="IDPK4437"/>
    <d v="2021-01-02T00:00:00.000"/>
    <x v="0"/>
    <x v="0"/>
    <x v="0"/>
    <x v="0"/>
    <x v="0"/>
  </r>
  <r>
    <s v="IDPK3559"/>
    <d v="2021-01-02T00:00:00.000"/>
    <x v="1"/>
    <x v="1"/>
    <x v="1"/>
    <x v="0"/>
    <x v="1"/>
  </r>
  <r>
    <s v="IDPK2703"/>
    <d v="2021-01-03T00:00:00.000"/>
    <x v="2"/>
    <x v="1"/>
    <x v="1"/>
    <x v="0"/>
    <x v="0"/>
  </r>
  <r>
    <s v="IDPK4391"/>
    <d v="2021-01-03T00:00:00.000"/>
    <x v="1"/>
    <x v="1"/>
    <x v="1"/>
    <x v="0"/>
    <x v="0"/>
  </r>
  <r>
    <s v="IDPK2680"/>
    <d v="2021-01-05T00:00:00.000"/>
    <x v="1"/>
    <x v="2"/>
    <x v="2"/>
    <x v="0"/>
    <x v="0"/>
  </r>
  <r>
    <s v="IDPK4014"/>
    <d v="2021-01-05T00:00:00.000"/>
    <x v="1"/>
    <x v="1"/>
    <x v="3"/>
    <x v="0"/>
    <x v="2"/>
  </r>
  <r>
    <s v="IDPK4396"/>
    <d v="2021-01-07T00:00:00.000"/>
    <x v="2"/>
    <x v="1"/>
    <x v="3"/>
    <x v="0"/>
    <x v="0"/>
  </r>
  <r>
    <s v="IDPK3376"/>
    <d v="2021-01-09T00:00:00.000"/>
    <x v="0"/>
    <x v="0"/>
    <x v="4"/>
    <x v="0"/>
    <x v="0"/>
  </r>
  <r>
    <s v="IDPK3311"/>
    <d v="2021-01-09T00:00:00.000"/>
    <x v="1"/>
    <x v="2"/>
    <x v="5"/>
    <x v="0"/>
    <x v="3"/>
  </r>
  <r>
    <s v="IDPK3512"/>
    <d v="2021-01-10T00:00:00.000"/>
    <x v="1"/>
    <x v="1"/>
    <x v="6"/>
    <x v="0"/>
    <x v="1"/>
  </r>
  <r>
    <s v="IDPK4252"/>
    <d v="2021-01-15T00:00:00.000"/>
    <x v="1"/>
    <x v="1"/>
    <x v="7"/>
    <x v="0"/>
    <x v="0"/>
  </r>
  <r>
    <s v="IDPK2729"/>
    <d v="2021-01-18T00:00:00.000"/>
    <x v="2"/>
    <x v="1"/>
    <x v="8"/>
    <x v="0"/>
    <x v="3"/>
  </r>
  <r>
    <s v="IDPK3104"/>
    <d v="2021-01-20T00:00:00.000"/>
    <x v="0"/>
    <x v="1"/>
    <x v="9"/>
    <x v="0"/>
    <x v="4"/>
  </r>
  <r>
    <s v="IDPK4408"/>
    <d v="2021-01-21T00:00:00.000"/>
    <x v="1"/>
    <x v="2"/>
    <x v="10"/>
    <x v="0"/>
    <x v="2"/>
  </r>
  <r>
    <s v="IDPK2947"/>
    <d v="2021-01-22T00:00:00.000"/>
    <x v="0"/>
    <x v="1"/>
    <x v="8"/>
    <x v="0"/>
    <x v="4"/>
  </r>
  <r>
    <s v="IDPK2965"/>
    <d v="2021-01-25T00:00:00.000"/>
    <x v="0"/>
    <x v="1"/>
    <x v="11"/>
    <x v="0"/>
    <x v="4"/>
  </r>
  <r>
    <s v="IDPK2966"/>
    <d v="2021-01-26T00:00:00.000"/>
    <x v="0"/>
    <x v="1"/>
    <x v="12"/>
    <x v="0"/>
    <x v="0"/>
  </r>
  <r>
    <s v="IDPK4750"/>
    <d v="2021-01-27T00:00:00.000"/>
    <x v="1"/>
    <x v="1"/>
    <x v="13"/>
    <x v="0"/>
    <x v="1"/>
  </r>
  <r>
    <s v="IDPK3468"/>
    <d v="2021-01-28T00:00:00.000"/>
    <x v="2"/>
    <x v="1"/>
    <x v="14"/>
    <x v="0"/>
    <x v="1"/>
  </r>
  <r>
    <s v="IDPK3101"/>
    <d v="2021-02-02T00:00:00.000"/>
    <x v="1"/>
    <x v="1"/>
    <x v="15"/>
    <x v="1"/>
    <x v="4"/>
  </r>
  <r>
    <s v="IDPK2931"/>
    <d v="2021-02-05T00:00:00.000"/>
    <x v="1"/>
    <x v="0"/>
    <x v="16"/>
    <x v="1"/>
    <x v="4"/>
  </r>
  <r>
    <s v="IDPK2749"/>
    <d v="2021-02-09T00:00:00.000"/>
    <x v="1"/>
    <x v="2"/>
    <x v="17"/>
    <x v="1"/>
    <x v="2"/>
  </r>
  <r>
    <s v="IDPK3237"/>
    <d v="2021-02-09T00:00:00.000"/>
    <x v="1"/>
    <x v="2"/>
    <x v="18"/>
    <x v="1"/>
    <x v="5"/>
  </r>
  <r>
    <s v="IDPK3258"/>
    <d v="2021-02-10T00:00:00.000"/>
    <x v="0"/>
    <x v="0"/>
    <x v="19"/>
    <x v="1"/>
    <x v="4"/>
  </r>
  <r>
    <s v="IDPK4529"/>
    <d v="2021-02-10T00:00:00.000"/>
    <x v="0"/>
    <x v="0"/>
    <x v="20"/>
    <x v="1"/>
    <x v="0"/>
  </r>
  <r>
    <s v="IDPK2688"/>
    <d v="2021-02-10T00:00:00.000"/>
    <x v="2"/>
    <x v="1"/>
    <x v="20"/>
    <x v="1"/>
    <x v="0"/>
  </r>
  <r>
    <s v="IDPK3589"/>
    <d v="2021-02-10T00:00:00.000"/>
    <x v="1"/>
    <x v="1"/>
    <x v="19"/>
    <x v="1"/>
    <x v="4"/>
  </r>
  <r>
    <s v="IDPK3081"/>
    <d v="2021-02-10T00:00:00.000"/>
    <x v="1"/>
    <x v="1"/>
    <x v="18"/>
    <x v="1"/>
    <x v="3"/>
  </r>
  <r>
    <s v="IDPK4254"/>
    <d v="2021-02-12T00:00:00.000"/>
    <x v="1"/>
    <x v="0"/>
    <x v="21"/>
    <x v="1"/>
    <x v="2"/>
  </r>
  <r>
    <s v="IDPK4339"/>
    <d v="2021-02-15T00:00:00.000"/>
    <x v="0"/>
    <x v="0"/>
    <x v="22"/>
    <x v="1"/>
    <x v="3"/>
  </r>
  <r>
    <s v="IDPK2656"/>
    <d v="2021-02-16T00:00:00.000"/>
    <x v="1"/>
    <x v="1"/>
    <x v="23"/>
    <x v="1"/>
    <x v="4"/>
  </r>
  <r>
    <s v="IDPK3916"/>
    <d v="2021-02-18T00:00:00.000"/>
    <x v="0"/>
    <x v="1"/>
    <x v="24"/>
    <x v="1"/>
    <x v="5"/>
  </r>
  <r>
    <s v="IDPK4652"/>
    <d v="2021-02-22T00:00:00.000"/>
    <x v="2"/>
    <x v="1"/>
    <x v="25"/>
    <x v="1"/>
    <x v="5"/>
  </r>
  <r>
    <s v="IDPK4173"/>
    <d v="2021-02-22T00:00:00.000"/>
    <x v="1"/>
    <x v="1"/>
    <x v="24"/>
    <x v="1"/>
    <x v="0"/>
  </r>
  <r>
    <s v="IDPK4785"/>
    <d v="2021-02-23T00:00:00.000"/>
    <x v="2"/>
    <x v="1"/>
    <x v="26"/>
    <x v="1"/>
    <x v="0"/>
  </r>
  <r>
    <s v="IDPK3888"/>
    <d v="2021-02-26T00:00:00.000"/>
    <x v="1"/>
    <x v="0"/>
    <x v="25"/>
    <x v="1"/>
    <x v="0"/>
  </r>
  <r>
    <s v="IDPK3257"/>
    <d v="2021-02-27T00:00:00.000"/>
    <x v="2"/>
    <x v="1"/>
    <x v="27"/>
    <x v="1"/>
    <x v="0"/>
  </r>
  <r>
    <s v="IDPK3283"/>
    <d v="2021-03-03T00:00:00.000"/>
    <x v="1"/>
    <x v="1"/>
    <x v="28"/>
    <x v="2"/>
    <x v="4"/>
  </r>
  <r>
    <s v="IDPK3291"/>
    <d v="2021-03-04T00:00:00.000"/>
    <x v="1"/>
    <x v="1"/>
    <x v="29"/>
    <x v="2"/>
    <x v="2"/>
  </r>
  <r>
    <s v="IDPK2723"/>
    <d v="2021-03-10T00:00:00.000"/>
    <x v="1"/>
    <x v="1"/>
    <x v="30"/>
    <x v="2"/>
    <x v="0"/>
  </r>
  <r>
    <s v="IDPK4115"/>
    <d v="2021-03-11T00:00:00.000"/>
    <x v="1"/>
    <x v="1"/>
    <x v="31"/>
    <x v="2"/>
    <x v="5"/>
  </r>
  <r>
    <s v="IDPK3066"/>
    <d v="2021-03-12T00:00:00.000"/>
    <x v="1"/>
    <x v="2"/>
    <x v="32"/>
    <x v="2"/>
    <x v="1"/>
  </r>
  <r>
    <s v="IDPK3527"/>
    <d v="2021-03-14T00:00:00.000"/>
    <x v="0"/>
    <x v="1"/>
    <x v="33"/>
    <x v="2"/>
    <x v="3"/>
  </r>
  <r>
    <s v="IDPK2793"/>
    <d v="2021-03-16T00:00:00.000"/>
    <x v="2"/>
    <x v="1"/>
    <x v="33"/>
    <x v="2"/>
    <x v="1"/>
  </r>
  <r>
    <s v="IDPK3378"/>
    <d v="2021-03-17T00:00:00.000"/>
    <x v="2"/>
    <x v="1"/>
    <x v="34"/>
    <x v="2"/>
    <x v="4"/>
  </r>
  <r>
    <s v="IDPK4702"/>
    <d v="2021-03-18T00:00:00.000"/>
    <x v="2"/>
    <x v="1"/>
    <x v="33"/>
    <x v="2"/>
    <x v="4"/>
  </r>
  <r>
    <s v="IDPK4321"/>
    <d v="2021-03-20T00:00:00.000"/>
    <x v="0"/>
    <x v="1"/>
    <x v="35"/>
    <x v="2"/>
    <x v="2"/>
  </r>
  <r>
    <s v="IDPK3900"/>
    <d v="2021-03-21T00:00:00.000"/>
    <x v="1"/>
    <x v="1"/>
    <x v="36"/>
    <x v="2"/>
    <x v="4"/>
  </r>
  <r>
    <s v="IDPK3334"/>
    <d v="2021-03-25T00:00:00.000"/>
    <x v="0"/>
    <x v="0"/>
    <x v="37"/>
    <x v="2"/>
    <x v="0"/>
  </r>
  <r>
    <s v="IDPK4235"/>
    <d v="2021-04-01T00:00:00.000"/>
    <x v="0"/>
    <x v="1"/>
    <x v="38"/>
    <x v="3"/>
    <x v="0"/>
  </r>
  <r>
    <s v="IDPK2726"/>
    <d v="2021-04-01T00:00:00.000"/>
    <x v="2"/>
    <x v="1"/>
    <x v="38"/>
    <x v="3"/>
    <x v="0"/>
  </r>
  <r>
    <s v="IDPK4756"/>
    <d v="2021-04-02T00:00:00.000"/>
    <x v="2"/>
    <x v="1"/>
    <x v="39"/>
    <x v="3"/>
    <x v="5"/>
  </r>
  <r>
    <s v="IDPK3053"/>
    <d v="2021-04-06T00:00:00.000"/>
    <x v="0"/>
    <x v="1"/>
    <x v="40"/>
    <x v="3"/>
    <x v="3"/>
  </r>
  <r>
    <s v="IDPK3032"/>
    <d v="2021-04-08T00:00:00.000"/>
    <x v="2"/>
    <x v="1"/>
    <x v="41"/>
    <x v="3"/>
    <x v="0"/>
  </r>
  <r>
    <s v="IDPK4552"/>
    <d v="2021-04-09T00:00:00.000"/>
    <x v="2"/>
    <x v="1"/>
    <x v="41"/>
    <x v="3"/>
    <x v="4"/>
  </r>
  <r>
    <s v="IDPK3411"/>
    <d v="2021-04-10T00:00:00.000"/>
    <x v="0"/>
    <x v="1"/>
    <x v="42"/>
    <x v="3"/>
    <x v="3"/>
  </r>
  <r>
    <s v="IDPK2976"/>
    <d v="2021-04-10T00:00:00.000"/>
    <x v="2"/>
    <x v="1"/>
    <x v="42"/>
    <x v="3"/>
    <x v="3"/>
  </r>
  <r>
    <s v="IDPK3251"/>
    <d v="2021-04-10T00:00:00.000"/>
    <x v="1"/>
    <x v="1"/>
    <x v="40"/>
    <x v="3"/>
    <x v="4"/>
  </r>
  <r>
    <s v="IDPK3370"/>
    <d v="2021-04-13T00:00:00.000"/>
    <x v="1"/>
    <x v="1"/>
    <x v="43"/>
    <x v="3"/>
    <x v="3"/>
  </r>
  <r>
    <s v="IDPK4711"/>
    <d v="2021-04-14T00:00:00.000"/>
    <x v="1"/>
    <x v="1"/>
    <x v="44"/>
    <x v="3"/>
    <x v="5"/>
  </r>
  <r>
    <s v="IDPK3057"/>
    <d v="2021-04-16T00:00:00.000"/>
    <x v="2"/>
    <x v="1"/>
    <x v="45"/>
    <x v="3"/>
    <x v="4"/>
  </r>
  <r>
    <s v="IDPK3536"/>
    <d v="2021-04-16T00:00:00.000"/>
    <x v="1"/>
    <x v="2"/>
    <x v="43"/>
    <x v="3"/>
    <x v="0"/>
  </r>
  <r>
    <s v="IDPK3098"/>
    <d v="2021-04-16T00:00:00.000"/>
    <x v="1"/>
    <x v="0"/>
    <x v="44"/>
    <x v="3"/>
    <x v="2"/>
  </r>
  <r>
    <s v="IDPK2808"/>
    <d v="2021-04-17T00:00:00.000"/>
    <x v="1"/>
    <x v="2"/>
    <x v="43"/>
    <x v="3"/>
    <x v="4"/>
  </r>
  <r>
    <s v="IDPK3471"/>
    <d v="2021-04-18T00:00:00.000"/>
    <x v="2"/>
    <x v="1"/>
    <x v="46"/>
    <x v="3"/>
    <x v="2"/>
  </r>
  <r>
    <s v="IDPK4255"/>
    <d v="2021-04-19T00:00:00.000"/>
    <x v="1"/>
    <x v="2"/>
    <x v="43"/>
    <x v="3"/>
    <x v="6"/>
  </r>
  <r>
    <s v="IDPK3728"/>
    <d v="2021-04-22T00:00:00.000"/>
    <x v="1"/>
    <x v="1"/>
    <x v="47"/>
    <x v="3"/>
    <x v="6"/>
  </r>
  <r>
    <s v="IDPK3486"/>
    <d v="2021-04-23T00:00:00.000"/>
    <x v="2"/>
    <x v="1"/>
    <x v="48"/>
    <x v="3"/>
    <x v="0"/>
  </r>
  <r>
    <s v="IDPK3053"/>
    <d v="2021-04-23T00:00:00.000"/>
    <x v="1"/>
    <x v="2"/>
    <x v="49"/>
    <x v="3"/>
    <x v="4"/>
  </r>
  <r>
    <s v="IDPK2644"/>
    <d v="2021-04-23T00:00:00.000"/>
    <x v="1"/>
    <x v="1"/>
    <x v="46"/>
    <x v="3"/>
    <x v="6"/>
  </r>
  <r>
    <s v="IDPK4234"/>
    <d v="2021-04-24T00:00:00.000"/>
    <x v="0"/>
    <x v="1"/>
    <x v="50"/>
    <x v="3"/>
    <x v="1"/>
  </r>
  <r>
    <s v="IDPK3941"/>
    <d v="2021-04-26T00:00:00.000"/>
    <x v="1"/>
    <x v="2"/>
    <x v="50"/>
    <x v="3"/>
    <x v="4"/>
  </r>
  <r>
    <s v="IDPK4101"/>
    <d v="2021-04-27T00:00:00.000"/>
    <x v="1"/>
    <x v="1"/>
    <x v="51"/>
    <x v="3"/>
    <x v="5"/>
  </r>
  <r>
    <s v="IDPK4686"/>
    <d v="2021-05-01T00:00:00.000"/>
    <x v="0"/>
    <x v="0"/>
    <x v="52"/>
    <x v="4"/>
    <x v="6"/>
  </r>
  <r>
    <s v="IDPK3566"/>
    <d v="2021-05-01T00:00:00.000"/>
    <x v="2"/>
    <x v="1"/>
    <x v="53"/>
    <x v="4"/>
    <x v="7"/>
  </r>
  <r>
    <s v="IDPK3680"/>
    <d v="2021-05-02T00:00:00.000"/>
    <x v="2"/>
    <x v="1"/>
    <x v="54"/>
    <x v="4"/>
    <x v="0"/>
  </r>
  <r>
    <s v="IDPK4312"/>
    <d v="2021-05-02T00:00:00.000"/>
    <x v="1"/>
    <x v="1"/>
    <x v="54"/>
    <x v="4"/>
    <x v="0"/>
  </r>
  <r>
    <s v="IDPK2603"/>
    <d v="2021-05-10T00:00:00.000"/>
    <x v="1"/>
    <x v="1"/>
    <x v="55"/>
    <x v="4"/>
    <x v="2"/>
  </r>
  <r>
    <s v="IDPK4397"/>
    <d v="2021-05-12T00:00:00.000"/>
    <x v="1"/>
    <x v="1"/>
    <x v="56"/>
    <x v="4"/>
    <x v="6"/>
  </r>
  <r>
    <s v="IDPK3259"/>
    <d v="2021-05-13T00:00:00.000"/>
    <x v="1"/>
    <x v="1"/>
    <x v="57"/>
    <x v="4"/>
    <x v="0"/>
  </r>
  <r>
    <s v="IDPK3895"/>
    <d v="2021-05-14T00:00:00.000"/>
    <x v="0"/>
    <x v="1"/>
    <x v="58"/>
    <x v="4"/>
    <x v="6"/>
  </r>
  <r>
    <s v="IDPK3813"/>
    <d v="2021-05-15T00:00:00.000"/>
    <x v="0"/>
    <x v="1"/>
    <x v="59"/>
    <x v="4"/>
    <x v="0"/>
  </r>
  <r>
    <s v="IDPK2963"/>
    <d v="2021-05-17T00:00:00.000"/>
    <x v="2"/>
    <x v="1"/>
    <x v="60"/>
    <x v="4"/>
    <x v="2"/>
  </r>
  <r>
    <s v="IDPK4117"/>
    <d v="2021-05-26T00:00:00.000"/>
    <x v="2"/>
    <x v="1"/>
    <x v="61"/>
    <x v="4"/>
    <x v="7"/>
  </r>
  <r>
    <s v="IDPK4567"/>
    <d v="2021-05-26T00:00:00.000"/>
    <x v="1"/>
    <x v="1"/>
    <x v="61"/>
    <x v="4"/>
    <x v="7"/>
  </r>
  <r>
    <s v="IDPK2900"/>
    <d v="2021-06-01T00:00:00.000"/>
    <x v="1"/>
    <x v="0"/>
    <x v="62"/>
    <x v="5"/>
    <x v="4"/>
  </r>
  <r>
    <s v="IDPK2776"/>
    <d v="2021-06-01T00:00:00.000"/>
    <x v="0"/>
    <x v="1"/>
    <x v="63"/>
    <x v="5"/>
    <x v="3"/>
  </r>
  <r>
    <s v="IDPK2755"/>
    <d v="2021-06-03T00:00:00.000"/>
    <x v="1"/>
    <x v="1"/>
    <x v="62"/>
    <x v="5"/>
    <x v="6"/>
  </r>
  <r>
    <s v="IDPK3054"/>
    <d v="2021-06-03T00:00:00.000"/>
    <x v="1"/>
    <x v="1"/>
    <x v="63"/>
    <x v="5"/>
    <x v="1"/>
  </r>
  <r>
    <s v="IDPK3617"/>
    <d v="2021-06-05T00:00:00.000"/>
    <x v="0"/>
    <x v="1"/>
    <x v="64"/>
    <x v="5"/>
    <x v="0"/>
  </r>
  <r>
    <s v="IDPK3617"/>
    <d v="2021-06-08T00:00:00.000"/>
    <x v="1"/>
    <x v="1"/>
    <x v="65"/>
    <x v="5"/>
    <x v="7"/>
  </r>
  <r>
    <s v="IDPK3176"/>
    <d v="2021-06-11T00:00:00.000"/>
    <x v="2"/>
    <x v="1"/>
    <x v="66"/>
    <x v="5"/>
    <x v="6"/>
  </r>
  <r>
    <s v="IDPK4094"/>
    <d v="2021-06-13T00:00:00.000"/>
    <x v="1"/>
    <x v="1"/>
    <x v="67"/>
    <x v="5"/>
    <x v="0"/>
  </r>
  <r>
    <s v="IDPK3908"/>
    <d v="2021-06-15T00:00:00.000"/>
    <x v="2"/>
    <x v="1"/>
    <x v="68"/>
    <x v="5"/>
    <x v="6"/>
  </r>
  <r>
    <s v="IDPK3119"/>
    <d v="2021-06-17T00:00:00.000"/>
    <x v="0"/>
    <x v="1"/>
    <x v="69"/>
    <x v="5"/>
    <x v="7"/>
  </r>
  <r>
    <s v="IDPK2656"/>
    <d v="2021-06-19T00:00:00.000"/>
    <x v="0"/>
    <x v="1"/>
    <x v="70"/>
    <x v="5"/>
    <x v="5"/>
  </r>
  <r>
    <s v="IDPK3991"/>
    <d v="2021-06-23T00:00:00.000"/>
    <x v="1"/>
    <x v="1"/>
    <x v="70"/>
    <x v="5"/>
    <x v="0"/>
  </r>
  <r>
    <s v="IDPK2783"/>
    <d v="2021-06-24T00:00:00.000"/>
    <x v="2"/>
    <x v="1"/>
    <x v="71"/>
    <x v="5"/>
    <x v="6"/>
  </r>
  <r>
    <s v="IDPK4111"/>
    <d v="2021-06-25T00:00:00.000"/>
    <x v="1"/>
    <x v="1"/>
    <x v="72"/>
    <x v="5"/>
    <x v="6"/>
  </r>
  <r>
    <s v="IDPK3376"/>
    <d v="2021-06-28T00:00:00.000"/>
    <x v="2"/>
    <x v="1"/>
    <x v="73"/>
    <x v="5"/>
    <x v="5"/>
  </r>
  <r>
    <s v="IDPK3086"/>
    <d v="2021-07-04T00:00:00.000"/>
    <x v="2"/>
    <x v="1"/>
    <x v="74"/>
    <x v="6"/>
    <x v="4"/>
  </r>
  <r>
    <s v="IDPK3202"/>
    <d v="2021-07-05T00:00:00.000"/>
    <x v="1"/>
    <x v="1"/>
    <x v="75"/>
    <x v="6"/>
    <x v="3"/>
  </r>
  <r>
    <s v="IDPK4284"/>
    <d v="2021-07-07T00:00:00.000"/>
    <x v="1"/>
    <x v="0"/>
    <x v="76"/>
    <x v="6"/>
    <x v="6"/>
  </r>
  <r>
    <s v="IDPK2787"/>
    <d v="2021-07-08T00:00:00.000"/>
    <x v="2"/>
    <x v="1"/>
    <x v="77"/>
    <x v="6"/>
    <x v="1"/>
  </r>
  <r>
    <s v="IDPK3127"/>
    <d v="2021-07-08T00:00:00.000"/>
    <x v="1"/>
    <x v="1"/>
    <x v="77"/>
    <x v="6"/>
    <x v="1"/>
  </r>
  <r>
    <s v="IDPK4423"/>
    <d v="2021-07-11T00:00:00.000"/>
    <x v="2"/>
    <x v="1"/>
    <x v="78"/>
    <x v="6"/>
    <x v="5"/>
  </r>
  <r>
    <s v="IDPK4618"/>
    <d v="2021-07-11T00:00:00.000"/>
    <x v="1"/>
    <x v="1"/>
    <x v="79"/>
    <x v="6"/>
    <x v="3"/>
  </r>
  <r>
    <s v="IDPK3084"/>
    <d v="2021-07-13T00:00:00.000"/>
    <x v="1"/>
    <x v="2"/>
    <x v="80"/>
    <x v="6"/>
    <x v="3"/>
  </r>
  <r>
    <s v="IDPK3889"/>
    <d v="2021-07-15T00:00:00.000"/>
    <x v="1"/>
    <x v="0"/>
    <x v="78"/>
    <x v="6"/>
    <x v="0"/>
  </r>
  <r>
    <s v="IDPK3744"/>
    <d v="2021-07-17T00:00:00.000"/>
    <x v="1"/>
    <x v="1"/>
    <x v="81"/>
    <x v="6"/>
    <x v="1"/>
  </r>
  <r>
    <s v="IDPK3284"/>
    <d v="2021-07-18T00:00:00.000"/>
    <x v="1"/>
    <x v="1"/>
    <x v="81"/>
    <x v="6"/>
    <x v="0"/>
  </r>
  <r>
    <s v="IDPK4358"/>
    <d v="2021-07-19T00:00:00.000"/>
    <x v="1"/>
    <x v="2"/>
    <x v="81"/>
    <x v="6"/>
    <x v="4"/>
  </r>
  <r>
    <s v="IDPK3102"/>
    <d v="2021-07-19T00:00:00.000"/>
    <x v="1"/>
    <x v="1"/>
    <x v="80"/>
    <x v="6"/>
    <x v="6"/>
  </r>
  <r>
    <s v="IDPK3883"/>
    <d v="2021-07-22T00:00:00.000"/>
    <x v="1"/>
    <x v="1"/>
    <x v="82"/>
    <x v="6"/>
    <x v="5"/>
  </r>
  <r>
    <s v="IDPK2710"/>
    <d v="2021-07-25T00:00:00.000"/>
    <x v="1"/>
    <x v="2"/>
    <x v="83"/>
    <x v="6"/>
    <x v="4"/>
  </r>
  <r>
    <s v="IDPK3962"/>
    <d v="2021-07-25T00:00:00.000"/>
    <x v="1"/>
    <x v="2"/>
    <x v="84"/>
    <x v="6"/>
    <x v="2"/>
  </r>
  <r>
    <s v="IDPK4218"/>
    <d v="2021-08-01T00:00:00.000"/>
    <x v="1"/>
    <x v="1"/>
    <x v="85"/>
    <x v="7"/>
    <x v="5"/>
  </r>
  <r>
    <s v="IDPK2610"/>
    <d v="2021-08-02T00:00:00.000"/>
    <x v="2"/>
    <x v="1"/>
    <x v="85"/>
    <x v="7"/>
    <x v="3"/>
  </r>
  <r>
    <s v="IDPK3248"/>
    <d v="2021-08-03T00:00:00.000"/>
    <x v="2"/>
    <x v="1"/>
    <x v="86"/>
    <x v="7"/>
    <x v="0"/>
  </r>
  <r>
    <s v="IDPK3933"/>
    <d v="2021-08-04T00:00:00.000"/>
    <x v="1"/>
    <x v="2"/>
    <x v="87"/>
    <x v="7"/>
    <x v="7"/>
  </r>
  <r>
    <s v="IDPK3559"/>
    <d v="2021-08-05T00:00:00.000"/>
    <x v="2"/>
    <x v="1"/>
    <x v="85"/>
    <x v="7"/>
    <x v="0"/>
  </r>
  <r>
    <s v="IDPK3086"/>
    <d v="2021-08-07T00:00:00.000"/>
    <x v="1"/>
    <x v="1"/>
    <x v="88"/>
    <x v="7"/>
    <x v="5"/>
  </r>
  <r>
    <s v="IDPK4643"/>
    <d v="2021-08-08T00:00:00.000"/>
    <x v="2"/>
    <x v="1"/>
    <x v="89"/>
    <x v="7"/>
    <x v="7"/>
  </r>
  <r>
    <s v="IDPK4774"/>
    <d v="2021-08-08T00:00:00.000"/>
    <x v="2"/>
    <x v="1"/>
    <x v="88"/>
    <x v="7"/>
    <x v="3"/>
  </r>
  <r>
    <s v="IDPK3498"/>
    <d v="2021-08-09T00:00:00.000"/>
    <x v="1"/>
    <x v="1"/>
    <x v="88"/>
    <x v="7"/>
    <x v="2"/>
  </r>
  <r>
    <s v="IDPK4358"/>
    <d v="2021-08-12T00:00:00.000"/>
    <x v="0"/>
    <x v="1"/>
    <x v="90"/>
    <x v="7"/>
    <x v="5"/>
  </r>
  <r>
    <s v="IDPK3888"/>
    <d v="2021-08-15T00:00:00.000"/>
    <x v="2"/>
    <x v="1"/>
    <x v="91"/>
    <x v="7"/>
    <x v="7"/>
  </r>
  <r>
    <s v="IDPK3949"/>
    <d v="2021-08-16T00:00:00.000"/>
    <x v="1"/>
    <x v="1"/>
    <x v="92"/>
    <x v="7"/>
    <x v="3"/>
  </r>
  <r>
    <s v="IDPK2702"/>
    <d v="2021-08-17T00:00:00.000"/>
    <x v="1"/>
    <x v="1"/>
    <x v="93"/>
    <x v="7"/>
    <x v="6"/>
  </r>
  <r>
    <s v="IDPK3463"/>
    <d v="2021-08-18T00:00:00.000"/>
    <x v="0"/>
    <x v="1"/>
    <x v="90"/>
    <x v="7"/>
    <x v="7"/>
  </r>
  <r>
    <s v="IDPK4433"/>
    <d v="2021-08-18T00:00:00.000"/>
    <x v="1"/>
    <x v="2"/>
    <x v="94"/>
    <x v="7"/>
    <x v="3"/>
  </r>
  <r>
    <s v="IDPK2659"/>
    <d v="2021-08-18T00:00:00.000"/>
    <x v="1"/>
    <x v="1"/>
    <x v="95"/>
    <x v="7"/>
    <x v="2"/>
  </r>
  <r>
    <s v="IDPK3543"/>
    <d v="2021-08-20T00:00:00.000"/>
    <x v="2"/>
    <x v="1"/>
    <x v="96"/>
    <x v="7"/>
    <x v="5"/>
  </r>
  <r>
    <s v="IDPK3762"/>
    <d v="2021-08-20T00:00:00.000"/>
    <x v="1"/>
    <x v="2"/>
    <x v="97"/>
    <x v="7"/>
    <x v="6"/>
  </r>
  <r>
    <s v="IDPK4304"/>
    <d v="2021-08-22T00:00:00.000"/>
    <x v="1"/>
    <x v="1"/>
    <x v="98"/>
    <x v="7"/>
    <x v="0"/>
  </r>
  <r>
    <s v="IDPK3634"/>
    <d v="2021-08-25T00:00:00.000"/>
    <x v="2"/>
    <x v="1"/>
    <x v="99"/>
    <x v="7"/>
    <x v="0"/>
  </r>
  <r>
    <s v="IDPK3256"/>
    <d v="2021-09-06T00:00:00.000"/>
    <x v="0"/>
    <x v="1"/>
    <x v="100"/>
    <x v="8"/>
    <x v="2"/>
  </r>
  <r>
    <s v="IDPK3558"/>
    <d v="2021-09-12T00:00:00.000"/>
    <x v="1"/>
    <x v="2"/>
    <x v="101"/>
    <x v="8"/>
    <x v="2"/>
  </r>
  <r>
    <s v="IDPK4633"/>
    <d v="2021-09-12T00:00:00.000"/>
    <x v="1"/>
    <x v="2"/>
    <x v="102"/>
    <x v="8"/>
    <x v="3"/>
  </r>
  <r>
    <s v="IDPK4097"/>
    <d v="2021-09-14T00:00:00.000"/>
    <x v="0"/>
    <x v="1"/>
    <x v="103"/>
    <x v="8"/>
    <x v="7"/>
  </r>
  <r>
    <s v="IDPK4379"/>
    <d v="2021-09-14T00:00:00.000"/>
    <x v="2"/>
    <x v="1"/>
    <x v="104"/>
    <x v="8"/>
    <x v="5"/>
  </r>
  <r>
    <s v="IDPK3401"/>
    <d v="2021-09-15T00:00:00.000"/>
    <x v="1"/>
    <x v="1"/>
    <x v="102"/>
    <x v="8"/>
    <x v="0"/>
  </r>
  <r>
    <s v="IDPK3414"/>
    <d v="2021-09-16T00:00:00.000"/>
    <x v="1"/>
    <x v="1"/>
    <x v="102"/>
    <x v="8"/>
    <x v="4"/>
  </r>
  <r>
    <s v="IDPK2773"/>
    <d v="2021-09-20T00:00:00.000"/>
    <x v="1"/>
    <x v="2"/>
    <x v="105"/>
    <x v="8"/>
    <x v="5"/>
  </r>
  <r>
    <s v="IDPK3288"/>
    <d v="2021-09-20T00:00:00.000"/>
    <x v="1"/>
    <x v="1"/>
    <x v="106"/>
    <x v="8"/>
    <x v="0"/>
  </r>
  <r>
    <s v="IDPK2782"/>
    <d v="2021-09-20T00:00:00.000"/>
    <x v="0"/>
    <x v="1"/>
    <x v="107"/>
    <x v="8"/>
    <x v="2"/>
  </r>
  <r>
    <s v="IDPK4595"/>
    <d v="2021-09-22T00:00:00.000"/>
    <x v="1"/>
    <x v="1"/>
    <x v="107"/>
    <x v="8"/>
    <x v="0"/>
  </r>
  <r>
    <s v="IDPK4265"/>
    <d v="2021-09-24T00:00:00.000"/>
    <x v="2"/>
    <x v="1"/>
    <x v="108"/>
    <x v="8"/>
    <x v="3"/>
  </r>
  <r>
    <s v="IDPK4751"/>
    <d v="2021-09-24T00:00:00.000"/>
    <x v="2"/>
    <x v="1"/>
    <x v="109"/>
    <x v="8"/>
    <x v="2"/>
  </r>
  <r>
    <s v="IDPK2752"/>
    <d v="2021-09-28T00:00:00.000"/>
    <x v="1"/>
    <x v="0"/>
    <x v="110"/>
    <x v="8"/>
    <x v="0"/>
  </r>
  <r>
    <s v="IDPK3683"/>
    <d v="2021-10-01T00:00:00.000"/>
    <x v="2"/>
    <x v="1"/>
    <x v="111"/>
    <x v="9"/>
    <x v="2"/>
  </r>
  <r>
    <s v="IDPK3387"/>
    <d v="2021-10-01T00:00:00.000"/>
    <x v="1"/>
    <x v="1"/>
    <x v="112"/>
    <x v="9"/>
    <x v="0"/>
  </r>
  <r>
    <s v="IDPK4041"/>
    <d v="2021-10-02T00:00:00.000"/>
    <x v="0"/>
    <x v="1"/>
    <x v="113"/>
    <x v="9"/>
    <x v="0"/>
  </r>
  <r>
    <s v="IDPK3249"/>
    <d v="2021-10-02T00:00:00.000"/>
    <x v="1"/>
    <x v="1"/>
    <x v="113"/>
    <x v="9"/>
    <x v="0"/>
  </r>
  <r>
    <s v="IDPK2942"/>
    <d v="2021-10-02T00:00:00.000"/>
    <x v="1"/>
    <x v="1"/>
    <x v="113"/>
    <x v="9"/>
    <x v="0"/>
  </r>
  <r>
    <s v="IDPK2956"/>
    <d v="2021-10-02T00:00:00.000"/>
    <x v="1"/>
    <x v="1"/>
    <x v="114"/>
    <x v="9"/>
    <x v="5"/>
  </r>
  <r>
    <s v="IDPK3119"/>
    <d v="2021-10-03T00:00:00.000"/>
    <x v="2"/>
    <x v="1"/>
    <x v="115"/>
    <x v="9"/>
    <x v="5"/>
  </r>
  <r>
    <s v="IDPK4217"/>
    <d v="2021-10-04T00:00:00.000"/>
    <x v="0"/>
    <x v="0"/>
    <x v="116"/>
    <x v="9"/>
    <x v="5"/>
  </r>
  <r>
    <s v="IDPK2863"/>
    <d v="2021-10-07T00:00:00.000"/>
    <x v="1"/>
    <x v="1"/>
    <x v="117"/>
    <x v="9"/>
    <x v="2"/>
  </r>
  <r>
    <s v="IDPK4025"/>
    <d v="2021-10-09T00:00:00.000"/>
    <x v="1"/>
    <x v="2"/>
    <x v="117"/>
    <x v="9"/>
    <x v="0"/>
  </r>
  <r>
    <s v="IDPK3480"/>
    <d v="2021-10-15T00:00:00.000"/>
    <x v="2"/>
    <x v="1"/>
    <x v="118"/>
    <x v="9"/>
    <x v="5"/>
  </r>
  <r>
    <s v="IDPK3126"/>
    <d v="2021-10-15T00:00:00.000"/>
    <x v="1"/>
    <x v="2"/>
    <x v="118"/>
    <x v="9"/>
    <x v="5"/>
  </r>
  <r>
    <s v="IDPK2668"/>
    <d v="2021-10-18T00:00:00.000"/>
    <x v="0"/>
    <x v="0"/>
    <x v="119"/>
    <x v="9"/>
    <x v="0"/>
  </r>
  <r>
    <s v="IDPK3220"/>
    <d v="2021-10-18T00:00:00.000"/>
    <x v="1"/>
    <x v="1"/>
    <x v="120"/>
    <x v="9"/>
    <x v="4"/>
  </r>
  <r>
    <s v="IDPK3616"/>
    <d v="2021-10-19T00:00:00.000"/>
    <x v="1"/>
    <x v="0"/>
    <x v="118"/>
    <x v="9"/>
    <x v="0"/>
  </r>
  <r>
    <s v="IDPK2678"/>
    <d v="2021-11-01T00:00:00.000"/>
    <x v="1"/>
    <x v="2"/>
    <x v="121"/>
    <x v="10"/>
    <x v="0"/>
  </r>
  <r>
    <s v="IDPK3755"/>
    <d v="2021-11-01T00:00:00.000"/>
    <x v="0"/>
    <x v="1"/>
    <x v="121"/>
    <x v="10"/>
    <x v="0"/>
  </r>
  <r>
    <s v="IDPK3971"/>
    <d v="2021-11-01T00:00:00.000"/>
    <x v="0"/>
    <x v="0"/>
    <x v="122"/>
    <x v="10"/>
    <x v="5"/>
  </r>
  <r>
    <s v="IDPK3144"/>
    <d v="2021-11-02T00:00:00.000"/>
    <x v="1"/>
    <x v="2"/>
    <x v="123"/>
    <x v="10"/>
    <x v="0"/>
  </r>
  <r>
    <s v="IDPK3879"/>
    <d v="2021-11-03T00:00:00.000"/>
    <x v="1"/>
    <x v="0"/>
    <x v="124"/>
    <x v="10"/>
    <x v="5"/>
  </r>
  <r>
    <s v="IDPK4409"/>
    <d v="2021-11-03T00:00:00.000"/>
    <x v="1"/>
    <x v="1"/>
    <x v="122"/>
    <x v="10"/>
    <x v="2"/>
  </r>
  <r>
    <s v="IDPK3549"/>
    <d v="2021-11-04T00:00:00.000"/>
    <x v="2"/>
    <x v="1"/>
    <x v="125"/>
    <x v="10"/>
    <x v="0"/>
  </r>
  <r>
    <s v="IDPK3003"/>
    <d v="2021-11-05T00:00:00.000"/>
    <x v="2"/>
    <x v="1"/>
    <x v="124"/>
    <x v="10"/>
    <x v="2"/>
  </r>
  <r>
    <s v="IDPK4520"/>
    <d v="2021-11-10T00:00:00.000"/>
    <x v="2"/>
    <x v="1"/>
    <x v="126"/>
    <x v="10"/>
    <x v="0"/>
  </r>
  <r>
    <s v="IDPK4703"/>
    <d v="2021-11-10T00:00:00.000"/>
    <x v="1"/>
    <x v="1"/>
    <x v="126"/>
    <x v="10"/>
    <x v="0"/>
  </r>
  <r>
    <s v="IDPK3093"/>
    <d v="2021-11-11T00:00:00.000"/>
    <x v="1"/>
    <x v="1"/>
    <x v="127"/>
    <x v="10"/>
    <x v="0"/>
  </r>
  <r>
    <s v="IDPK3443"/>
    <d v="2021-11-14T00:00:00.000"/>
    <x v="1"/>
    <x v="1"/>
    <x v="128"/>
    <x v="10"/>
    <x v="0"/>
  </r>
  <r>
    <s v="IDPK3519"/>
    <d v="2021-11-17T00:00:00.000"/>
    <x v="1"/>
    <x v="1"/>
    <x v="129"/>
    <x v="10"/>
    <x v="5"/>
  </r>
  <r>
    <s v="IDPK3264"/>
    <d v="2021-11-19T00:00:00.000"/>
    <x v="1"/>
    <x v="1"/>
    <x v="130"/>
    <x v="10"/>
    <x v="0"/>
  </r>
  <r>
    <s v="IDPK4202"/>
    <d v="2021-11-20T00:00:00.000"/>
    <x v="2"/>
    <x v="1"/>
    <x v="129"/>
    <x v="10"/>
    <x v="1"/>
  </r>
  <r>
    <s v="IDPK3098"/>
    <d v="2021-11-20T00:00:00.000"/>
    <x v="2"/>
    <x v="1"/>
    <x v="131"/>
    <x v="10"/>
    <x v="0"/>
  </r>
  <r>
    <s v="IDPK2818"/>
    <d v="2021-11-20T00:00:00.000"/>
    <x v="1"/>
    <x v="1"/>
    <x v="129"/>
    <x v="10"/>
    <x v="1"/>
  </r>
  <r>
    <s v="IDPK4535"/>
    <d v="2021-11-22T00:00:00.000"/>
    <x v="2"/>
    <x v="1"/>
    <x v="129"/>
    <x v="10"/>
    <x v="4"/>
  </r>
  <r>
    <s v="IDPK3454"/>
    <d v="2021-11-24T00:00:00.000"/>
    <x v="1"/>
    <x v="1"/>
    <x v="132"/>
    <x v="10"/>
    <x v="2"/>
  </r>
  <r>
    <s v="IDPK3725"/>
    <d v="2021-11-24T00:00:00.000"/>
    <x v="1"/>
    <x v="1"/>
    <x v="133"/>
    <x v="10"/>
    <x v="0"/>
  </r>
  <r>
    <s v="IDPK4064"/>
    <d v="2021-12-02T00:00:00.000"/>
    <x v="1"/>
    <x v="2"/>
    <x v="134"/>
    <x v="11"/>
    <x v="0"/>
  </r>
  <r>
    <s v="IDPK4537"/>
    <d v="2021-12-03T00:00:00.000"/>
    <x v="0"/>
    <x v="1"/>
    <x v="135"/>
    <x v="11"/>
    <x v="2"/>
  </r>
  <r>
    <s v="IDPK3591"/>
    <d v="2021-12-09T00:00:00.000"/>
    <x v="1"/>
    <x v="1"/>
    <x v="136"/>
    <x v="11"/>
    <x v="1"/>
  </r>
  <r>
    <s v="IDPK3937"/>
    <d v="2021-12-10T00:00:00.000"/>
    <x v="1"/>
    <x v="2"/>
    <x v="136"/>
    <x v="11"/>
    <x v="0"/>
  </r>
  <r>
    <s v="IDPK4028"/>
    <d v="2021-12-11T00:00:00.000"/>
    <x v="1"/>
    <x v="0"/>
    <x v="137"/>
    <x v="11"/>
    <x v="0"/>
  </r>
  <r>
    <s v="IDPK3115"/>
    <d v="2021-12-12T00:00:00.000"/>
    <x v="1"/>
    <x v="1"/>
    <x v="138"/>
    <x v="11"/>
    <x v="1"/>
  </r>
  <r>
    <s v="IDPK3416"/>
    <d v="2021-12-12T00:00:00.000"/>
    <x v="1"/>
    <x v="1"/>
    <x v="139"/>
    <x v="11"/>
    <x v="3"/>
  </r>
  <r>
    <s v="IDPK4766"/>
    <d v="2021-12-13T00:00:00.000"/>
    <x v="1"/>
    <x v="2"/>
    <x v="138"/>
    <x v="11"/>
    <x v="0"/>
  </r>
  <r>
    <s v="IDPK4603"/>
    <d v="2021-12-16T00:00:00.000"/>
    <x v="1"/>
    <x v="1"/>
    <x v="139"/>
    <x v="11"/>
    <x v="4"/>
  </r>
  <r>
    <s v="IDPK4661"/>
    <d v="2021-12-18T00:00:00.000"/>
    <x v="2"/>
    <x v="1"/>
    <x v="140"/>
    <x v="11"/>
    <x v="4"/>
  </r>
  <r>
    <s v="IDPK2648"/>
    <d v="2021-12-18T00:00:00.000"/>
    <x v="1"/>
    <x v="1"/>
    <x v="140"/>
    <x v="11"/>
    <x v="4"/>
  </r>
  <r>
    <s v="IDPK3140"/>
    <d v="2021-12-20T00:00:00.000"/>
    <x v="1"/>
    <x v="2"/>
    <x v="141"/>
    <x v="11"/>
    <x v="4"/>
  </r>
  <r>
    <s v="IDPK2757"/>
    <d v="2021-12-26T00:00:00.000"/>
    <x v="1"/>
    <x v="1"/>
    <x v="142"/>
    <x v="11"/>
    <x v="2"/>
  </r>
  <r>
    <s v="IDPK4273"/>
    <d v="2021-12-26T00:00:00.000"/>
    <x v="1"/>
    <x v="2"/>
    <x v="143"/>
    <x v="11"/>
    <x v="0"/>
  </r>
  <r>
    <s v="IDPK3546"/>
    <d v="2021-12-26T00:00:00.000"/>
    <x v="0"/>
    <x v="1"/>
    <x v="143"/>
    <x v="11"/>
    <x v="0"/>
  </r>
  <r>
    <s v="IDPK3083"/>
    <d v="2021-12-26T00:00:00.000"/>
    <x v="0"/>
    <x v="1"/>
    <x v="144"/>
    <x v="11"/>
    <x v="1"/>
  </r>
  <r>
    <s v="IDPK3842"/>
    <d v="2021-12-27T00:00:00.000"/>
    <x v="2"/>
    <x v="1"/>
    <x v="145"/>
    <x v="11"/>
    <x v="5"/>
  </r>
  <r>
    <s v="IDPK3351"/>
    <d v="2021-12-27T00:00:00.000"/>
    <x v="0"/>
    <x v="0"/>
    <x v="146"/>
    <x v="11"/>
    <x v="2"/>
  </r>
</pivotCacheRecords>
</file>

<file path=xl/pivotCache/pivotCacheRecords2.xml><?xml version="1.0" encoding="utf-8"?>
<pivotCacheRecords xmlns="http://schemas.openxmlformats.org/spreadsheetml/2006/main" xmlns:r="http://schemas.openxmlformats.org/officeDocument/2006/relationships" count="203">
  <r>
    <s v="IDPK4437"/>
    <d v="2021-01-02T00:00:00.000"/>
    <s v="Wrong Item"/>
    <x v="0"/>
    <d v="2021-01-08T00:00:00.000"/>
    <s v="January"/>
    <n v="6"/>
  </r>
  <r>
    <s v="IDPK3559"/>
    <d v="2021-01-02T00:00:00.000"/>
    <s v="Broken Item"/>
    <x v="1"/>
    <d v="2021-01-09T00:00:00.000"/>
    <s v="January"/>
    <n v="7"/>
  </r>
  <r>
    <s v="IDPK2703"/>
    <d v="2021-01-03T00:00:00.000"/>
    <s v="Undelivered"/>
    <x v="1"/>
    <d v="2021-01-09T00:00:00.000"/>
    <s v="January"/>
    <n v="6"/>
  </r>
  <r>
    <s v="IDPK4391"/>
    <d v="2021-01-03T00:00:00.000"/>
    <s v="Broken Item"/>
    <x v="1"/>
    <d v="2021-01-09T00:00:00.000"/>
    <s v="January"/>
    <n v="6"/>
  </r>
  <r>
    <s v="IDPK2680"/>
    <d v="2021-01-05T00:00:00.000"/>
    <s v="Broken Item"/>
    <x v="2"/>
    <d v="2021-01-11T00:00:00.000"/>
    <s v="January"/>
    <n v="6"/>
  </r>
  <r>
    <s v="IDPK4014"/>
    <d v="2021-01-05T00:00:00.000"/>
    <s v="Broken Item"/>
    <x v="1"/>
    <d v="2021-01-13T00:00:00.000"/>
    <s v="January"/>
    <n v="8"/>
  </r>
  <r>
    <s v="IDPK4396"/>
    <d v="2021-01-07T00:00:00.000"/>
    <s v="Undelivered"/>
    <x v="1"/>
    <d v="2021-01-13T00:00:00.000"/>
    <s v="January"/>
    <n v="6"/>
  </r>
  <r>
    <s v="IDPK3376"/>
    <d v="2021-01-09T00:00:00.000"/>
    <s v="Wrong Item"/>
    <x v="0"/>
    <d v="2021-01-15T00:00:00.000"/>
    <s v="January"/>
    <n v="6"/>
  </r>
  <r>
    <s v="IDPK3311"/>
    <d v="2021-01-09T00:00:00.000"/>
    <s v="Broken Item"/>
    <x v="2"/>
    <d v="2021-01-18T00:00:00.000"/>
    <s v="January"/>
    <n v="9"/>
  </r>
  <r>
    <s v="IDPK3512"/>
    <d v="2021-01-10T00:00:00.000"/>
    <s v="Broken Item"/>
    <x v="1"/>
    <d v="2021-01-17T00:00:00.000"/>
    <s v="January"/>
    <n v="7"/>
  </r>
  <r>
    <s v="IDPK4252"/>
    <d v="2021-01-15T00:00:00.000"/>
    <s v="Broken Item"/>
    <x v="1"/>
    <d v="2021-01-21T00:00:00.000"/>
    <s v="January"/>
    <n v="6"/>
  </r>
  <r>
    <s v="IDPK2729"/>
    <d v="2021-01-18T00:00:00.000"/>
    <s v="Undelivered"/>
    <x v="1"/>
    <d v="2021-01-27T00:00:00.000"/>
    <s v="January"/>
    <n v="9"/>
  </r>
  <r>
    <s v="IDPK3104"/>
    <d v="2021-01-20T00:00:00.000"/>
    <s v="Wrong Item"/>
    <x v="1"/>
    <d v="2021-01-25T00:00:00.000"/>
    <s v="January"/>
    <n v="5"/>
  </r>
  <r>
    <s v="IDPK4408"/>
    <d v="2021-01-21T00:00:00.000"/>
    <s v="Broken Item"/>
    <x v="2"/>
    <d v="2021-01-29T00:00:00.000"/>
    <s v="January"/>
    <n v="8"/>
  </r>
  <r>
    <s v="IDPK2947"/>
    <d v="2021-01-22T00:00:00.000"/>
    <s v="Wrong Item"/>
    <x v="1"/>
    <d v="2021-01-27T00:00:00.000"/>
    <s v="January"/>
    <n v="5"/>
  </r>
  <r>
    <s v="IDPK2965"/>
    <d v="2021-01-25T00:00:00.000"/>
    <s v="Wrong Item"/>
    <x v="1"/>
    <d v="2021-01-30T00:00:00.000"/>
    <s v="January"/>
    <n v="5"/>
  </r>
  <r>
    <s v="IDPK2966"/>
    <d v="2021-01-26T00:00:00.000"/>
    <s v="Wrong Item"/>
    <x v="1"/>
    <d v="2021-02-01T00:00:00.000"/>
    <s v="January"/>
    <n v="6"/>
  </r>
  <r>
    <s v="IDPK4750"/>
    <d v="2021-01-27T00:00:00.000"/>
    <s v="Broken Item"/>
    <x v="1"/>
    <d v="2021-02-03T00:00:00.000"/>
    <s v="January"/>
    <n v="7"/>
  </r>
  <r>
    <s v="IDPK3468"/>
    <d v="2021-01-28T00:00:00.000"/>
    <s v="Undelivered"/>
    <x v="1"/>
    <d v="2021-02-04T00:00:00.000"/>
    <s v="January"/>
    <n v="7"/>
  </r>
  <r>
    <s v="IDPK3101"/>
    <d v="2021-02-02T00:00:00.000"/>
    <s v="Broken Item"/>
    <x v="1"/>
    <d v="2021-02-07T00:00:00.000"/>
    <s v="February"/>
    <n v="5"/>
  </r>
  <r>
    <s v="IDPK2931"/>
    <d v="2021-02-05T00:00:00.000"/>
    <s v="Broken Item"/>
    <x v="0"/>
    <d v="2021-02-10T00:00:00.000"/>
    <s v="February"/>
    <n v="5"/>
  </r>
  <r>
    <s v="IDPK2749"/>
    <d v="2021-02-09T00:00:00.000"/>
    <s v="Broken Item"/>
    <x v="2"/>
    <d v="2021-02-17T00:00:00.000"/>
    <s v="February"/>
    <n v="8"/>
  </r>
  <r>
    <s v="IDPK3237"/>
    <d v="2021-02-09T00:00:00.000"/>
    <s v="Broken Item"/>
    <x v="2"/>
    <d v="2021-02-19T00:00:00.000"/>
    <s v="February"/>
    <n v="10"/>
  </r>
  <r>
    <s v="IDPK3258"/>
    <d v="2021-02-10T00:00:00.000"/>
    <s v="Wrong Item"/>
    <x v="0"/>
    <d v="2021-02-15T00:00:00.000"/>
    <s v="February"/>
    <n v="5"/>
  </r>
  <r>
    <s v="IDPK4529"/>
    <d v="2021-02-10T00:00:00.000"/>
    <s v="Wrong Item"/>
    <x v="0"/>
    <d v="2021-02-16T00:00:00.000"/>
    <s v="February"/>
    <n v="6"/>
  </r>
  <r>
    <s v="IDPK2688"/>
    <d v="2021-02-10T00:00:00.000"/>
    <s v="Undelivered"/>
    <x v="1"/>
    <d v="2021-02-16T00:00:00.000"/>
    <s v="February"/>
    <n v="6"/>
  </r>
  <r>
    <s v="IDPK3589"/>
    <d v="2021-02-10T00:00:00.000"/>
    <s v="Broken Item"/>
    <x v="1"/>
    <d v="2021-02-15T00:00:00.000"/>
    <s v="February"/>
    <n v="5"/>
  </r>
  <r>
    <s v="IDPK3081"/>
    <d v="2021-02-10T00:00:00.000"/>
    <s v="Broken Item"/>
    <x v="1"/>
    <d v="2021-02-19T00:00:00.000"/>
    <s v="February"/>
    <n v="9"/>
  </r>
  <r>
    <s v="IDPK4254"/>
    <d v="2021-02-12T00:00:00.000"/>
    <s v="Broken Item"/>
    <x v="0"/>
    <d v="2021-02-20T00:00:00.000"/>
    <s v="February"/>
    <n v="8"/>
  </r>
  <r>
    <s v="IDPK4339"/>
    <d v="2021-02-15T00:00:00.000"/>
    <s v="Wrong Item"/>
    <x v="0"/>
    <d v="2021-02-24T00:00:00.000"/>
    <s v="February"/>
    <n v="9"/>
  </r>
  <r>
    <s v="IDPK2656"/>
    <d v="2021-02-16T00:00:00.000"/>
    <s v="Broken Item"/>
    <x v="1"/>
    <d v="2021-02-21T00:00:00.000"/>
    <s v="February"/>
    <n v="5"/>
  </r>
  <r>
    <s v="IDPK3916"/>
    <d v="2021-02-18T00:00:00.000"/>
    <s v="Wrong Item"/>
    <x v="1"/>
    <d v="2021-02-28T00:00:00.000"/>
    <s v="February"/>
    <n v="10"/>
  </r>
  <r>
    <s v="IDPK4652"/>
    <d v="2021-02-22T00:00:00.000"/>
    <s v="Undelivered"/>
    <x v="1"/>
    <d v="2021-03-04T00:00:00.000"/>
    <s v="February"/>
    <n v="10"/>
  </r>
  <r>
    <s v="IDPK4173"/>
    <d v="2021-02-22T00:00:00.000"/>
    <s v="Broken Item"/>
    <x v="1"/>
    <d v="2021-02-28T00:00:00.000"/>
    <s v="February"/>
    <n v="6"/>
  </r>
  <r>
    <s v="IDPK4785"/>
    <d v="2021-02-23T00:00:00.000"/>
    <s v="Undelivered"/>
    <x v="1"/>
    <d v="2021-03-01T00:00:00.000"/>
    <s v="February"/>
    <n v="6"/>
  </r>
  <r>
    <s v="IDPK3888"/>
    <d v="2021-02-26T00:00:00.000"/>
    <s v="Broken Item"/>
    <x v="0"/>
    <d v="2021-03-04T00:00:00.000"/>
    <s v="February"/>
    <n v="6"/>
  </r>
  <r>
    <s v="IDPK3257"/>
    <d v="2021-02-27T00:00:00.000"/>
    <s v="Undelivered"/>
    <x v="1"/>
    <d v="2021-03-05T00:00:00.000"/>
    <s v="February"/>
    <n v="6"/>
  </r>
  <r>
    <s v="IDPK3283"/>
    <d v="2021-03-03T00:00:00.000"/>
    <s v="Broken Item"/>
    <x v="1"/>
    <d v="2021-03-08T00:00:00.000"/>
    <s v="March"/>
    <n v="5"/>
  </r>
  <r>
    <s v="IDPK3291"/>
    <d v="2021-03-04T00:00:00.000"/>
    <s v="Broken Item"/>
    <x v="1"/>
    <d v="2021-03-12T00:00:00.000"/>
    <s v="March"/>
    <n v="8"/>
  </r>
  <r>
    <s v="IDPK2723"/>
    <d v="2021-03-10T00:00:00.000"/>
    <s v="Broken Item"/>
    <x v="1"/>
    <d v="2021-03-16T00:00:00.000"/>
    <s v="March"/>
    <n v="6"/>
  </r>
  <r>
    <s v="IDPK4115"/>
    <d v="2021-03-11T00:00:00.000"/>
    <s v="Broken Item"/>
    <x v="1"/>
    <d v="2021-03-21T00:00:00.000"/>
    <s v="March"/>
    <n v="10"/>
  </r>
  <r>
    <s v="IDPK3066"/>
    <d v="2021-03-12T00:00:00.000"/>
    <s v="Broken Item"/>
    <x v="2"/>
    <d v="2021-03-19T00:00:00.000"/>
    <s v="March"/>
    <n v="7"/>
  </r>
  <r>
    <s v="IDPK3527"/>
    <d v="2021-03-14T00:00:00.000"/>
    <s v="Wrong Item"/>
    <x v="1"/>
    <d v="2021-03-23T00:00:00.000"/>
    <s v="March"/>
    <n v="9"/>
  </r>
  <r>
    <s v="IDPK2793"/>
    <d v="2021-03-16T00:00:00.000"/>
    <s v="Undelivered"/>
    <x v="1"/>
    <d v="2021-03-23T00:00:00.000"/>
    <s v="March"/>
    <n v="7"/>
  </r>
  <r>
    <s v="IDPK3378"/>
    <d v="2021-03-17T00:00:00.000"/>
    <s v="Undelivered"/>
    <x v="1"/>
    <d v="2021-03-22T00:00:00.000"/>
    <s v="March"/>
    <n v="5"/>
  </r>
  <r>
    <s v="IDPK4702"/>
    <d v="2021-03-18T00:00:00.000"/>
    <s v="Undelivered"/>
    <x v="1"/>
    <d v="2021-03-23T00:00:00.000"/>
    <s v="March"/>
    <n v="5"/>
  </r>
  <r>
    <s v="IDPK4321"/>
    <d v="2021-03-20T00:00:00.000"/>
    <s v="Wrong Item"/>
    <x v="1"/>
    <d v="2021-03-28T00:00:00.000"/>
    <s v="March"/>
    <n v="8"/>
  </r>
  <r>
    <s v="IDPK3900"/>
    <d v="2021-03-21T00:00:00.000"/>
    <s v="Broken Item"/>
    <x v="1"/>
    <d v="2021-03-26T00:00:00.000"/>
    <s v="March"/>
    <n v="5"/>
  </r>
  <r>
    <s v="IDPK3334"/>
    <d v="2021-03-25T00:00:00.000"/>
    <s v="Wrong Item"/>
    <x v="0"/>
    <d v="2021-03-31T00:00:00.000"/>
    <s v="March"/>
    <n v="6"/>
  </r>
  <r>
    <s v="IDPK4235"/>
    <d v="2021-04-01T00:00:00.000"/>
    <s v="Wrong Item"/>
    <x v="1"/>
    <d v="2021-04-07T00:00:00.000"/>
    <s v="April"/>
    <n v="6"/>
  </r>
  <r>
    <s v="IDPK2726"/>
    <d v="2021-04-01T00:00:00.000"/>
    <s v="Undelivered"/>
    <x v="1"/>
    <d v="2021-04-07T00:00:00.000"/>
    <s v="April"/>
    <n v="6"/>
  </r>
  <r>
    <s v="IDPK4756"/>
    <d v="2021-04-02T00:00:00.000"/>
    <s v="Undelivered"/>
    <x v="1"/>
    <d v="2021-04-12T00:00:00.000"/>
    <s v="April"/>
    <n v="10"/>
  </r>
  <r>
    <s v="IDPK3053"/>
    <d v="2021-04-06T00:00:00.000"/>
    <s v="Wrong Item"/>
    <x v="1"/>
    <d v="2021-04-15T00:00:00.000"/>
    <s v="April"/>
    <n v="9"/>
  </r>
  <r>
    <s v="IDPK3032"/>
    <d v="2021-04-08T00:00:00.000"/>
    <s v="Undelivered"/>
    <x v="1"/>
    <d v="2021-04-14T00:00:00.000"/>
    <s v="April"/>
    <n v="6"/>
  </r>
  <r>
    <s v="IDPK4552"/>
    <d v="2021-04-09T00:00:00.000"/>
    <s v="Undelivered"/>
    <x v="1"/>
    <d v="2021-04-14T00:00:00.000"/>
    <s v="April"/>
    <n v="5"/>
  </r>
  <r>
    <s v="IDPK3411"/>
    <d v="2021-04-10T00:00:00.000"/>
    <s v="Wrong Item"/>
    <x v="1"/>
    <d v="2021-04-19T00:00:00.000"/>
    <s v="April"/>
    <n v="9"/>
  </r>
  <r>
    <s v="IDPK2976"/>
    <d v="2021-04-10T00:00:00.000"/>
    <s v="Undelivered"/>
    <x v="1"/>
    <d v="2021-04-19T00:00:00.000"/>
    <s v="April"/>
    <n v="9"/>
  </r>
  <r>
    <s v="IDPK3251"/>
    <d v="2021-04-10T00:00:00.000"/>
    <s v="Broken Item"/>
    <x v="1"/>
    <d v="2021-04-15T00:00:00.000"/>
    <s v="April"/>
    <n v="5"/>
  </r>
  <r>
    <s v="IDPK3370"/>
    <d v="2021-04-13T00:00:00.000"/>
    <s v="Broken Item"/>
    <x v="1"/>
    <d v="2021-04-22T00:00:00.000"/>
    <s v="April"/>
    <n v="9"/>
  </r>
  <r>
    <s v="IDPK4711"/>
    <d v="2021-04-14T00:00:00.000"/>
    <s v="Broken Item"/>
    <x v="1"/>
    <d v="2021-04-24T00:00:00.000"/>
    <s v="April"/>
    <n v="10"/>
  </r>
  <r>
    <s v="IDPK3057"/>
    <d v="2021-04-16T00:00:00.000"/>
    <s v="Undelivered"/>
    <x v="1"/>
    <d v="2021-04-21T00:00:00.000"/>
    <s v="April"/>
    <n v="5"/>
  </r>
  <r>
    <s v="IDPK3536"/>
    <d v="2021-04-16T00:00:00.000"/>
    <s v="Broken Item"/>
    <x v="2"/>
    <d v="2021-04-22T00:00:00.000"/>
    <s v="April"/>
    <n v="6"/>
  </r>
  <r>
    <s v="IDPK3098"/>
    <d v="2021-04-16T00:00:00.000"/>
    <s v="Broken Item"/>
    <x v="0"/>
    <d v="2021-04-24T00:00:00.000"/>
    <s v="April"/>
    <n v="8"/>
  </r>
  <r>
    <s v="IDPK2808"/>
    <d v="2021-04-17T00:00:00.000"/>
    <s v="Broken Item"/>
    <x v="2"/>
    <d v="2021-04-22T00:00:00.000"/>
    <s v="April"/>
    <n v="5"/>
  </r>
  <r>
    <s v="IDPK3471"/>
    <d v="2021-04-18T00:00:00.000"/>
    <s v="Undelivered"/>
    <x v="1"/>
    <d v="2021-04-26T00:00:00.000"/>
    <s v="April"/>
    <n v="8"/>
  </r>
  <r>
    <s v="IDPK4255"/>
    <d v="2021-04-19T00:00:00.000"/>
    <s v="Broken Item"/>
    <x v="2"/>
    <d v="2021-04-22T00:00:00.000"/>
    <s v="April"/>
    <n v="3"/>
  </r>
  <r>
    <s v="IDPK3728"/>
    <d v="2021-04-22T00:00:00.000"/>
    <s v="Broken Item"/>
    <x v="1"/>
    <d v="2021-04-25T00:00:00.000"/>
    <s v="April"/>
    <n v="3"/>
  </r>
  <r>
    <s v="IDPK3486"/>
    <d v="2021-04-23T00:00:00.000"/>
    <s v="Undelivered"/>
    <x v="1"/>
    <d v="2021-04-29T00:00:00.000"/>
    <s v="April"/>
    <n v="6"/>
  </r>
  <r>
    <s v="IDPK3053"/>
    <d v="2021-04-23T00:00:00.000"/>
    <s v="Broken Item"/>
    <x v="2"/>
    <d v="2021-04-28T00:00:00.000"/>
    <s v="April"/>
    <n v="5"/>
  </r>
  <r>
    <s v="IDPK2644"/>
    <d v="2021-04-23T00:00:00.000"/>
    <s v="Broken Item"/>
    <x v="1"/>
    <d v="2021-04-26T00:00:00.000"/>
    <s v="April"/>
    <n v="3"/>
  </r>
  <r>
    <s v="IDPK4234"/>
    <d v="2021-04-24T00:00:00.000"/>
    <s v="Wrong Item"/>
    <x v="1"/>
    <d v="2021-05-01T00:00:00.000"/>
    <s v="April"/>
    <n v="7"/>
  </r>
  <r>
    <s v="IDPK3941"/>
    <d v="2021-04-26T00:00:00.000"/>
    <s v="Broken Item"/>
    <x v="2"/>
    <d v="2021-05-01T00:00:00.000"/>
    <s v="April"/>
    <n v="5"/>
  </r>
  <r>
    <s v="IDPK4101"/>
    <d v="2021-04-27T00:00:00.000"/>
    <s v="Broken Item"/>
    <x v="1"/>
    <d v="2021-05-07T00:00:00.000"/>
    <s v="April"/>
    <n v="10"/>
  </r>
  <r>
    <s v="IDPK4686"/>
    <d v="2021-05-01T00:00:00.000"/>
    <s v="Wrong Item"/>
    <x v="0"/>
    <d v="2021-05-04T00:00:00.000"/>
    <s v="May"/>
    <n v="3"/>
  </r>
  <r>
    <s v="IDPK3566"/>
    <d v="2021-05-01T00:00:00.000"/>
    <s v="Undelivered"/>
    <x v="1"/>
    <d v="2021-05-05T00:00:00.000"/>
    <s v="May"/>
    <n v="4"/>
  </r>
  <r>
    <s v="IDPK3680"/>
    <d v="2021-05-02T00:00:00.000"/>
    <s v="Undelivered"/>
    <x v="1"/>
    <d v="2021-05-08T00:00:00.000"/>
    <s v="May"/>
    <n v="6"/>
  </r>
  <r>
    <s v="IDPK4312"/>
    <d v="2021-05-02T00:00:00.000"/>
    <s v="Broken Item"/>
    <x v="1"/>
    <d v="2021-05-08T00:00:00.000"/>
    <s v="May"/>
    <n v="6"/>
  </r>
  <r>
    <s v="IDPK2603"/>
    <d v="2021-05-10T00:00:00.000"/>
    <s v="Broken Item"/>
    <x v="1"/>
    <d v="2021-05-18T00:00:00.000"/>
    <s v="May"/>
    <n v="8"/>
  </r>
  <r>
    <s v="IDPK4397"/>
    <d v="2021-05-12T00:00:00.000"/>
    <s v="Broken Item"/>
    <x v="1"/>
    <d v="2021-05-15T00:00:00.000"/>
    <s v="May"/>
    <n v="3"/>
  </r>
  <r>
    <s v="IDPK3259"/>
    <d v="2021-05-13T00:00:00.000"/>
    <s v="Broken Item"/>
    <x v="1"/>
    <d v="2021-05-19T00:00:00.000"/>
    <s v="May"/>
    <n v="6"/>
  </r>
  <r>
    <s v="IDPK3895"/>
    <d v="2021-05-14T00:00:00.000"/>
    <s v="Wrong Item"/>
    <x v="1"/>
    <d v="2021-05-17T00:00:00.000"/>
    <s v="May"/>
    <n v="3"/>
  </r>
  <r>
    <s v="IDPK3813"/>
    <d v="2021-05-15T00:00:00.000"/>
    <s v="Wrong Item"/>
    <x v="1"/>
    <d v="2021-05-21T00:00:00.000"/>
    <s v="May"/>
    <n v="6"/>
  </r>
  <r>
    <s v="IDPK2963"/>
    <d v="2021-05-17T00:00:00.000"/>
    <s v="Undelivered"/>
    <x v="1"/>
    <d v="2021-05-25T00:00:00.000"/>
    <s v="May"/>
    <n v="8"/>
  </r>
  <r>
    <s v="IDPK4117"/>
    <d v="2021-05-26T00:00:00.000"/>
    <s v="Undelivered"/>
    <x v="1"/>
    <d v="2021-05-30T00:00:00.000"/>
    <s v="May"/>
    <n v="4"/>
  </r>
  <r>
    <s v="IDPK4567"/>
    <d v="2021-05-26T00:00:00.000"/>
    <s v="Broken Item"/>
    <x v="1"/>
    <d v="2021-05-30T00:00:00.000"/>
    <s v="May"/>
    <n v="4"/>
  </r>
  <r>
    <s v="IDPK2900"/>
    <d v="2021-06-01T00:00:00.000"/>
    <s v="Broken Item"/>
    <x v="0"/>
    <d v="2021-06-06T00:00:00.000"/>
    <s v="June"/>
    <n v="5"/>
  </r>
  <r>
    <s v="IDPK2776"/>
    <d v="2021-06-01T00:00:00.000"/>
    <s v="Wrong Item"/>
    <x v="1"/>
    <d v="2021-06-10T00:00:00.000"/>
    <s v="June"/>
    <n v="9"/>
  </r>
  <r>
    <s v="IDPK2755"/>
    <d v="2021-06-03T00:00:00.000"/>
    <s v="Broken Item"/>
    <x v="1"/>
    <d v="2021-06-06T00:00:00.000"/>
    <s v="June"/>
    <n v="3"/>
  </r>
  <r>
    <s v="IDPK3054"/>
    <d v="2021-06-03T00:00:00.000"/>
    <s v="Broken Item"/>
    <x v="1"/>
    <d v="2021-06-10T00:00:00.000"/>
    <s v="June"/>
    <n v="7"/>
  </r>
  <r>
    <s v="IDPK3617"/>
    <d v="2021-06-05T00:00:00.000"/>
    <s v="Wrong Item"/>
    <x v="1"/>
    <d v="2021-06-11T00:00:00.000"/>
    <s v="June"/>
    <n v="6"/>
  </r>
  <r>
    <s v="IDPK3617"/>
    <d v="2021-06-08T00:00:00.000"/>
    <s v="Broken Item"/>
    <x v="1"/>
    <d v="2021-06-12T00:00:00.000"/>
    <s v="June"/>
    <n v="4"/>
  </r>
  <r>
    <s v="IDPK3176"/>
    <d v="2021-06-11T00:00:00.000"/>
    <s v="Undelivered"/>
    <x v="1"/>
    <d v="2021-06-14T00:00:00.000"/>
    <s v="June"/>
    <n v="3"/>
  </r>
  <r>
    <s v="IDPK4094"/>
    <d v="2021-06-13T00:00:00.000"/>
    <s v="Broken Item"/>
    <x v="1"/>
    <d v="2021-06-19T00:00:00.000"/>
    <s v="June"/>
    <n v="6"/>
  </r>
  <r>
    <s v="IDPK3908"/>
    <d v="2021-06-15T00:00:00.000"/>
    <s v="Undelivered"/>
    <x v="1"/>
    <d v="2021-06-18T00:00:00.000"/>
    <s v="June"/>
    <n v="3"/>
  </r>
  <r>
    <s v="IDPK3119"/>
    <d v="2021-06-17T00:00:00.000"/>
    <s v="Wrong Item"/>
    <x v="1"/>
    <d v="2021-06-21T00:00:00.000"/>
    <s v="June"/>
    <n v="4"/>
  </r>
  <r>
    <s v="IDPK2656"/>
    <d v="2021-06-19T00:00:00.000"/>
    <s v="Wrong Item"/>
    <x v="1"/>
    <d v="2021-06-29T00:00:00.000"/>
    <s v="June"/>
    <n v="10"/>
  </r>
  <r>
    <s v="IDPK3991"/>
    <d v="2021-06-23T00:00:00.000"/>
    <s v="Broken Item"/>
    <x v="1"/>
    <d v="2021-06-29T00:00:00.000"/>
    <s v="June"/>
    <n v="6"/>
  </r>
  <r>
    <s v="IDPK2783"/>
    <d v="2021-06-24T00:00:00.000"/>
    <s v="Undelivered"/>
    <x v="1"/>
    <d v="2021-06-27T00:00:00.000"/>
    <s v="June"/>
    <n v="3"/>
  </r>
  <r>
    <s v="IDPK4111"/>
    <d v="2021-06-25T00:00:00.000"/>
    <s v="Broken Item"/>
    <x v="1"/>
    <d v="2021-06-28T00:00:00.000"/>
    <s v="June"/>
    <n v="3"/>
  </r>
  <r>
    <s v="IDPK3376"/>
    <d v="2021-06-28T00:00:00.000"/>
    <s v="Undelivered"/>
    <x v="1"/>
    <d v="2021-07-08T00:00:00.000"/>
    <s v="June"/>
    <n v="10"/>
  </r>
  <r>
    <s v="IDPK3086"/>
    <d v="2021-07-04T00:00:00.000"/>
    <s v="Undelivered"/>
    <x v="1"/>
    <d v="2021-07-09T00:00:00.000"/>
    <s v="July"/>
    <n v="5"/>
  </r>
  <r>
    <s v="IDPK3202"/>
    <d v="2021-07-05T00:00:00.000"/>
    <s v="Broken Item"/>
    <x v="1"/>
    <d v="2021-07-14T00:00:00.000"/>
    <s v="July"/>
    <n v="9"/>
  </r>
  <r>
    <s v="IDPK4284"/>
    <d v="2021-07-07T00:00:00.000"/>
    <s v="Broken Item"/>
    <x v="0"/>
    <d v="2021-07-10T00:00:00.000"/>
    <s v="July"/>
    <n v="3"/>
  </r>
  <r>
    <s v="IDPK2787"/>
    <d v="2021-07-08T00:00:00.000"/>
    <s v="Undelivered"/>
    <x v="1"/>
    <d v="2021-07-15T00:00:00.000"/>
    <s v="July"/>
    <n v="7"/>
  </r>
  <r>
    <s v="IDPK3127"/>
    <d v="2021-07-08T00:00:00.000"/>
    <s v="Broken Item"/>
    <x v="1"/>
    <d v="2021-07-15T00:00:00.000"/>
    <s v="July"/>
    <n v="7"/>
  </r>
  <r>
    <s v="IDPK4423"/>
    <d v="2021-07-11T00:00:00.000"/>
    <s v="Undelivered"/>
    <x v="1"/>
    <d v="2021-07-21T00:00:00.000"/>
    <s v="July"/>
    <n v="10"/>
  </r>
  <r>
    <s v="IDPK4618"/>
    <d v="2021-07-11T00:00:00.000"/>
    <s v="Broken Item"/>
    <x v="1"/>
    <d v="2021-07-20T00:00:00.000"/>
    <s v="July"/>
    <n v="9"/>
  </r>
  <r>
    <s v="IDPK3084"/>
    <d v="2021-07-13T00:00:00.000"/>
    <s v="Broken Item"/>
    <x v="2"/>
    <d v="2021-07-22T00:00:00.000"/>
    <s v="July"/>
    <n v="9"/>
  </r>
  <r>
    <s v="IDPK3889"/>
    <d v="2021-07-15T00:00:00.000"/>
    <s v="Broken Item"/>
    <x v="0"/>
    <d v="2021-07-21T00:00:00.000"/>
    <s v="July"/>
    <n v="6"/>
  </r>
  <r>
    <s v="IDPK3744"/>
    <d v="2021-07-17T00:00:00.000"/>
    <s v="Broken Item"/>
    <x v="1"/>
    <d v="2021-07-24T00:00:00.000"/>
    <s v="July"/>
    <n v="7"/>
  </r>
  <r>
    <s v="IDPK3284"/>
    <d v="2021-07-18T00:00:00.000"/>
    <s v="Broken Item"/>
    <x v="1"/>
    <d v="2021-07-24T00:00:00.000"/>
    <s v="July"/>
    <n v="6"/>
  </r>
  <r>
    <s v="IDPK4358"/>
    <d v="2021-07-19T00:00:00.000"/>
    <s v="Broken Item"/>
    <x v="2"/>
    <d v="2021-07-24T00:00:00.000"/>
    <s v="July"/>
    <n v="5"/>
  </r>
  <r>
    <s v="IDPK3102"/>
    <d v="2021-07-19T00:00:00.000"/>
    <s v="Broken Item"/>
    <x v="1"/>
    <d v="2021-07-22T00:00:00.000"/>
    <s v="July"/>
    <n v="3"/>
  </r>
  <r>
    <s v="IDPK3883"/>
    <d v="2021-07-22T00:00:00.000"/>
    <s v="Broken Item"/>
    <x v="1"/>
    <d v="2021-08-01T00:00:00.000"/>
    <s v="July"/>
    <n v="10"/>
  </r>
  <r>
    <s v="IDPK2710"/>
    <d v="2021-07-25T00:00:00.000"/>
    <s v="Broken Item"/>
    <x v="2"/>
    <d v="2021-07-30T00:00:00.000"/>
    <s v="July"/>
    <n v="5"/>
  </r>
  <r>
    <s v="IDPK3962"/>
    <d v="2021-07-25T00:00:00.000"/>
    <s v="Broken Item"/>
    <x v="2"/>
    <d v="2021-08-02T00:00:00.000"/>
    <s v="July"/>
    <n v="8"/>
  </r>
  <r>
    <s v="IDPK4218"/>
    <d v="2021-08-01T00:00:00.000"/>
    <s v="Broken Item"/>
    <x v="1"/>
    <d v="2021-08-11T00:00:00.000"/>
    <s v="August"/>
    <n v="10"/>
  </r>
  <r>
    <s v="IDPK2610"/>
    <d v="2021-08-02T00:00:00.000"/>
    <s v="Undelivered"/>
    <x v="1"/>
    <d v="2021-08-11T00:00:00.000"/>
    <s v="August"/>
    <n v="9"/>
  </r>
  <r>
    <s v="IDPK3248"/>
    <d v="2021-08-03T00:00:00.000"/>
    <s v="Undelivered"/>
    <x v="1"/>
    <d v="2021-08-09T00:00:00.000"/>
    <s v="August"/>
    <n v="6"/>
  </r>
  <r>
    <s v="IDPK3933"/>
    <d v="2021-08-04T00:00:00.000"/>
    <s v="Broken Item"/>
    <x v="2"/>
    <d v="2021-08-08T00:00:00.000"/>
    <s v="August"/>
    <n v="4"/>
  </r>
  <r>
    <s v="IDPK3559"/>
    <d v="2021-08-05T00:00:00.000"/>
    <s v="Undelivered"/>
    <x v="1"/>
    <d v="2021-08-11T00:00:00.000"/>
    <s v="August"/>
    <n v="6"/>
  </r>
  <r>
    <s v="IDPK3086"/>
    <d v="2021-08-07T00:00:00.000"/>
    <s v="Broken Item"/>
    <x v="1"/>
    <d v="2021-08-17T00:00:00.000"/>
    <s v="August"/>
    <n v="10"/>
  </r>
  <r>
    <s v="IDPK4643"/>
    <d v="2021-08-08T00:00:00.000"/>
    <s v="Undelivered"/>
    <x v="1"/>
    <d v="2021-08-12T00:00:00.000"/>
    <s v="August"/>
    <n v="4"/>
  </r>
  <r>
    <s v="IDPK4774"/>
    <d v="2021-08-08T00:00:00.000"/>
    <s v="Undelivered"/>
    <x v="1"/>
    <d v="2021-08-17T00:00:00.000"/>
    <s v="August"/>
    <n v="9"/>
  </r>
  <r>
    <s v="IDPK3498"/>
    <d v="2021-08-09T00:00:00.000"/>
    <s v="Broken Item"/>
    <x v="1"/>
    <d v="2021-08-17T00:00:00.000"/>
    <s v="August"/>
    <n v="8"/>
  </r>
  <r>
    <s v="IDPK4358"/>
    <d v="2021-08-12T00:00:00.000"/>
    <s v="Wrong Item"/>
    <x v="1"/>
    <d v="2021-08-22T00:00:00.000"/>
    <s v="August"/>
    <n v="10"/>
  </r>
  <r>
    <s v="IDPK3888"/>
    <d v="2021-08-15T00:00:00.000"/>
    <s v="Undelivered"/>
    <x v="1"/>
    <d v="2021-08-19T00:00:00.000"/>
    <s v="August"/>
    <n v="4"/>
  </r>
  <r>
    <s v="IDPK3949"/>
    <d v="2021-08-16T00:00:00.000"/>
    <s v="Broken Item"/>
    <x v="1"/>
    <d v="2021-08-25T00:00:00.000"/>
    <s v="August"/>
    <n v="9"/>
  </r>
  <r>
    <s v="IDPK2702"/>
    <d v="2021-08-17T00:00:00.000"/>
    <s v="Broken Item"/>
    <x v="1"/>
    <d v="2021-08-20T00:00:00.000"/>
    <s v="August"/>
    <n v="3"/>
  </r>
  <r>
    <s v="IDPK3463"/>
    <d v="2021-08-18T00:00:00.000"/>
    <s v="Wrong Item"/>
    <x v="1"/>
    <d v="2021-08-22T00:00:00.000"/>
    <s v="August"/>
    <n v="4"/>
  </r>
  <r>
    <s v="IDPK4433"/>
    <d v="2021-08-18T00:00:00.000"/>
    <s v="Broken Item"/>
    <x v="2"/>
    <d v="2021-08-27T00:00:00.000"/>
    <s v="August"/>
    <n v="9"/>
  </r>
  <r>
    <s v="IDPK2659"/>
    <d v="2021-08-18T00:00:00.000"/>
    <s v="Broken Item"/>
    <x v="1"/>
    <d v="2021-08-26T00:00:00.000"/>
    <s v="August"/>
    <n v="8"/>
  </r>
  <r>
    <s v="IDPK3543"/>
    <d v="2021-08-20T00:00:00.000"/>
    <s v="Undelivered"/>
    <x v="1"/>
    <d v="2021-08-30T00:00:00.000"/>
    <s v="August"/>
    <n v="10"/>
  </r>
  <r>
    <s v="IDPK3762"/>
    <d v="2021-08-20T00:00:00.000"/>
    <s v="Broken Item"/>
    <x v="2"/>
    <d v="2021-08-23T00:00:00.000"/>
    <s v="August"/>
    <n v="3"/>
  </r>
  <r>
    <s v="IDPK4304"/>
    <d v="2021-08-22T00:00:00.000"/>
    <s v="Broken Item"/>
    <x v="1"/>
    <d v="2021-08-28T00:00:00.000"/>
    <s v="August"/>
    <n v="6"/>
  </r>
  <r>
    <s v="IDPK3634"/>
    <d v="2021-08-25T00:00:00.000"/>
    <s v="Undelivered"/>
    <x v="1"/>
    <d v="2021-08-31T00:00:00.000"/>
    <s v="August"/>
    <n v="6"/>
  </r>
  <r>
    <s v="IDPK3256"/>
    <d v="2021-09-06T00:00:00.000"/>
    <s v="Wrong Item"/>
    <x v="1"/>
    <d v="2021-09-14T00:00:00.000"/>
    <s v="September"/>
    <n v="8"/>
  </r>
  <r>
    <s v="IDPK3558"/>
    <d v="2021-09-12T00:00:00.000"/>
    <s v="Broken Item"/>
    <x v="2"/>
    <d v="2021-09-20T00:00:00.000"/>
    <s v="September"/>
    <n v="8"/>
  </r>
  <r>
    <s v="IDPK4633"/>
    <d v="2021-09-12T00:00:00.000"/>
    <s v="Broken Item"/>
    <x v="2"/>
    <d v="2021-09-21T00:00:00.000"/>
    <s v="September"/>
    <n v="9"/>
  </r>
  <r>
    <s v="IDPK4097"/>
    <d v="2021-09-14T00:00:00.000"/>
    <s v="Wrong Item"/>
    <x v="1"/>
    <d v="2021-09-18T00:00:00.000"/>
    <s v="September"/>
    <n v="4"/>
  </r>
  <r>
    <s v="IDPK4379"/>
    <d v="2021-09-14T00:00:00.000"/>
    <s v="Undelivered"/>
    <x v="1"/>
    <d v="2021-09-24T00:00:00.000"/>
    <s v="September"/>
    <n v="10"/>
  </r>
  <r>
    <s v="IDPK3401"/>
    <d v="2021-09-15T00:00:00.000"/>
    <s v="Broken Item"/>
    <x v="1"/>
    <d v="2021-09-21T00:00:00.000"/>
    <s v="September"/>
    <n v="6"/>
  </r>
  <r>
    <s v="IDPK3414"/>
    <d v="2021-09-16T00:00:00.000"/>
    <s v="Broken Item"/>
    <x v="1"/>
    <d v="2021-09-21T00:00:00.000"/>
    <s v="September"/>
    <n v="5"/>
  </r>
  <r>
    <s v="IDPK2773"/>
    <d v="2021-09-20T00:00:00.000"/>
    <s v="Broken Item"/>
    <x v="2"/>
    <d v="2021-09-30T00:00:00.000"/>
    <s v="September"/>
    <n v="10"/>
  </r>
  <r>
    <s v="IDPK3288"/>
    <d v="2021-09-20T00:00:00.000"/>
    <s v="Broken Item"/>
    <x v="1"/>
    <d v="2021-09-26T00:00:00.000"/>
    <s v="September"/>
    <n v="6"/>
  </r>
  <r>
    <s v="IDPK2782"/>
    <d v="2021-09-20T00:00:00.000"/>
    <s v="Wrong Item"/>
    <x v="1"/>
    <d v="2021-09-28T00:00:00.000"/>
    <s v="September"/>
    <n v="8"/>
  </r>
  <r>
    <s v="IDPK4595"/>
    <d v="2021-09-22T00:00:00.000"/>
    <s v="Broken Item"/>
    <x v="1"/>
    <d v="2021-09-28T00:00:00.000"/>
    <s v="September"/>
    <n v="6"/>
  </r>
  <r>
    <s v="IDPK4265"/>
    <d v="2021-09-24T00:00:00.000"/>
    <s v="Undelivered"/>
    <x v="1"/>
    <d v="2021-10-03T00:00:00.000"/>
    <s v="September"/>
    <n v="9"/>
  </r>
  <r>
    <s v="IDPK4751"/>
    <d v="2021-09-24T00:00:00.000"/>
    <s v="Undelivered"/>
    <x v="1"/>
    <d v="2021-10-02T00:00:00.000"/>
    <s v="September"/>
    <n v="8"/>
  </r>
  <r>
    <s v="IDPK2752"/>
    <d v="2021-09-28T00:00:00.000"/>
    <s v="Broken Item"/>
    <x v="0"/>
    <d v="2021-10-04T00:00:00.000"/>
    <s v="September"/>
    <n v="6"/>
  </r>
  <r>
    <s v="IDPK3683"/>
    <d v="2021-10-01T00:00:00.000"/>
    <s v="Undelivered"/>
    <x v="1"/>
    <d v="2021-10-09T00:00:00.000"/>
    <s v="October"/>
    <n v="8"/>
  </r>
  <r>
    <s v="IDPK3387"/>
    <d v="2021-10-01T00:00:00.000"/>
    <s v="Broken Item"/>
    <x v="1"/>
    <d v="2021-10-07T00:00:00.000"/>
    <s v="October"/>
    <n v="6"/>
  </r>
  <r>
    <s v="IDPK4041"/>
    <d v="2021-10-02T00:00:00.000"/>
    <s v="Wrong Item"/>
    <x v="1"/>
    <d v="2021-10-08T00:00:00.000"/>
    <s v="October"/>
    <n v="6"/>
  </r>
  <r>
    <s v="IDPK3249"/>
    <d v="2021-10-02T00:00:00.000"/>
    <s v="Broken Item"/>
    <x v="1"/>
    <d v="2021-10-08T00:00:00.000"/>
    <s v="October"/>
    <n v="6"/>
  </r>
  <r>
    <s v="IDPK2942"/>
    <d v="2021-10-02T00:00:00.000"/>
    <s v="Broken Item"/>
    <x v="1"/>
    <d v="2021-10-08T00:00:00.000"/>
    <s v="October"/>
    <n v="6"/>
  </r>
  <r>
    <s v="IDPK2956"/>
    <d v="2021-10-02T00:00:00.000"/>
    <s v="Broken Item"/>
    <x v="1"/>
    <d v="2021-10-12T00:00:00.000"/>
    <s v="October"/>
    <n v="10"/>
  </r>
  <r>
    <s v="IDPK3119"/>
    <d v="2021-10-03T00:00:00.000"/>
    <s v="Undelivered"/>
    <x v="1"/>
    <d v="2021-10-13T00:00:00.000"/>
    <s v="October"/>
    <n v="10"/>
  </r>
  <r>
    <s v="IDPK4217"/>
    <d v="2021-10-04T00:00:00.000"/>
    <s v="Wrong Item"/>
    <x v="0"/>
    <d v="2021-10-14T00:00:00.000"/>
    <s v="October"/>
    <n v="10"/>
  </r>
  <r>
    <s v="IDPK2863"/>
    <d v="2021-10-07T00:00:00.000"/>
    <s v="Broken Item"/>
    <x v="1"/>
    <d v="2021-10-15T00:00:00.000"/>
    <s v="October"/>
    <n v="8"/>
  </r>
  <r>
    <s v="IDPK4025"/>
    <d v="2021-10-09T00:00:00.000"/>
    <s v="Broken Item"/>
    <x v="2"/>
    <d v="2021-10-15T00:00:00.000"/>
    <s v="October"/>
    <n v="6"/>
  </r>
  <r>
    <s v="IDPK3480"/>
    <d v="2021-10-15T00:00:00.000"/>
    <s v="Undelivered"/>
    <x v="1"/>
    <d v="2021-10-25T00:00:00.000"/>
    <s v="October"/>
    <n v="10"/>
  </r>
  <r>
    <s v="IDPK3126"/>
    <d v="2021-10-15T00:00:00.000"/>
    <s v="Broken Item"/>
    <x v="2"/>
    <d v="2021-10-25T00:00:00.000"/>
    <s v="October"/>
    <n v="10"/>
  </r>
  <r>
    <s v="IDPK2668"/>
    <d v="2021-10-18T00:00:00.000"/>
    <s v="Wrong Item"/>
    <x v="0"/>
    <d v="2021-10-24T00:00:00.000"/>
    <s v="October"/>
    <n v="6"/>
  </r>
  <r>
    <s v="IDPK3220"/>
    <d v="2021-10-18T00:00:00.000"/>
    <s v="Broken Item"/>
    <x v="1"/>
    <d v="2021-10-23T00:00:00.000"/>
    <s v="October"/>
    <n v="5"/>
  </r>
  <r>
    <s v="IDPK3616"/>
    <d v="2021-10-19T00:00:00.000"/>
    <s v="Broken Item"/>
    <x v="0"/>
    <d v="2021-10-25T00:00:00.000"/>
    <s v="October"/>
    <n v="6"/>
  </r>
  <r>
    <s v="IDPK2678"/>
    <d v="2021-11-01T00:00:00.000"/>
    <s v="Broken Item"/>
    <x v="2"/>
    <d v="2021-11-07T00:00:00.000"/>
    <s v="November"/>
    <n v="6"/>
  </r>
  <r>
    <s v="IDPK3755"/>
    <d v="2021-11-01T00:00:00.000"/>
    <s v="Wrong Item"/>
    <x v="1"/>
    <d v="2021-11-07T00:00:00.000"/>
    <s v="November"/>
    <n v="6"/>
  </r>
  <r>
    <s v="IDPK3971"/>
    <d v="2021-11-01T00:00:00.000"/>
    <s v="Wrong Item"/>
    <x v="0"/>
    <d v="2021-11-11T00:00:00.000"/>
    <s v="November"/>
    <n v="10"/>
  </r>
  <r>
    <s v="IDPK3144"/>
    <d v="2021-11-02T00:00:00.000"/>
    <s v="Broken Item"/>
    <x v="2"/>
    <d v="2021-11-08T00:00:00.000"/>
    <s v="November"/>
    <n v="6"/>
  </r>
  <r>
    <s v="IDPK3879"/>
    <d v="2021-11-03T00:00:00.000"/>
    <s v="Broken Item"/>
    <x v="0"/>
    <d v="2021-11-13T00:00:00.000"/>
    <s v="November"/>
    <n v="10"/>
  </r>
  <r>
    <s v="IDPK4409"/>
    <d v="2021-11-03T00:00:00.000"/>
    <s v="Broken Item"/>
    <x v="1"/>
    <d v="2021-11-11T00:00:00.000"/>
    <s v="November"/>
    <n v="8"/>
  </r>
  <r>
    <s v="IDPK3549"/>
    <d v="2021-11-04T00:00:00.000"/>
    <s v="Undelivered"/>
    <x v="1"/>
    <d v="2021-11-10T00:00:00.000"/>
    <s v="November"/>
    <n v="6"/>
  </r>
  <r>
    <s v="IDPK3003"/>
    <d v="2021-11-05T00:00:00.000"/>
    <s v="Undelivered"/>
    <x v="1"/>
    <d v="2021-11-13T00:00:00.000"/>
    <s v="November"/>
    <n v="8"/>
  </r>
  <r>
    <s v="IDPK4520"/>
    <d v="2021-11-10T00:00:00.000"/>
    <s v="Undelivered"/>
    <x v="1"/>
    <d v="2021-11-16T00:00:00.000"/>
    <s v="November"/>
    <n v="6"/>
  </r>
  <r>
    <s v="IDPK4703"/>
    <d v="2021-11-10T00:00:00.000"/>
    <s v="Broken Item"/>
    <x v="1"/>
    <d v="2021-11-16T00:00:00.000"/>
    <s v="November"/>
    <n v="6"/>
  </r>
  <r>
    <s v="IDPK3093"/>
    <d v="2021-11-11T00:00:00.000"/>
    <s v="Broken Item"/>
    <x v="1"/>
    <d v="2021-11-17T00:00:00.000"/>
    <s v="November"/>
    <n v="6"/>
  </r>
  <r>
    <s v="IDPK3443"/>
    <d v="2021-11-14T00:00:00.000"/>
    <s v="Broken Item"/>
    <x v="1"/>
    <d v="2021-11-20T00:00:00.000"/>
    <s v="November"/>
    <n v="6"/>
  </r>
  <r>
    <s v="IDPK3519"/>
    <d v="2021-11-17T00:00:00.000"/>
    <s v="Broken Item"/>
    <x v="1"/>
    <d v="2021-11-27T00:00:00.000"/>
    <s v="November"/>
    <n v="10"/>
  </r>
  <r>
    <s v="IDPK3264"/>
    <d v="2021-11-19T00:00:00.000"/>
    <s v="Broken Item"/>
    <x v="1"/>
    <d v="2021-11-25T00:00:00.000"/>
    <s v="November"/>
    <n v="6"/>
  </r>
  <r>
    <s v="IDPK4202"/>
    <d v="2021-11-20T00:00:00.000"/>
    <s v="Undelivered"/>
    <x v="1"/>
    <d v="2021-11-27T00:00:00.000"/>
    <s v="November"/>
    <n v="7"/>
  </r>
  <r>
    <s v="IDPK3098"/>
    <d v="2021-11-20T00:00:00.000"/>
    <s v="Undelivered"/>
    <x v="1"/>
    <d v="2021-11-26T00:00:00.000"/>
    <s v="November"/>
    <n v="6"/>
  </r>
  <r>
    <s v="IDPK2818"/>
    <d v="2021-11-20T00:00:00.000"/>
    <s v="Broken Item"/>
    <x v="1"/>
    <d v="2021-11-27T00:00:00.000"/>
    <s v="November"/>
    <n v="7"/>
  </r>
  <r>
    <s v="IDPK4535"/>
    <d v="2021-11-22T00:00:00.000"/>
    <s v="Undelivered"/>
    <x v="1"/>
    <d v="2021-11-27T00:00:00.000"/>
    <s v="November"/>
    <n v="5"/>
  </r>
  <r>
    <s v="IDPK3454"/>
    <d v="2021-11-24T00:00:00.000"/>
    <s v="Broken Item"/>
    <x v="1"/>
    <d v="2021-12-02T00:00:00.000"/>
    <s v="November"/>
    <n v="8"/>
  </r>
  <r>
    <s v="IDPK3725"/>
    <d v="2021-11-24T00:00:00.000"/>
    <s v="Broken Item"/>
    <x v="1"/>
    <d v="2021-11-30T00:00:00.000"/>
    <s v="November"/>
    <n v="6"/>
  </r>
  <r>
    <s v="IDPK4064"/>
    <d v="2021-12-02T00:00:00.000"/>
    <s v="Broken Item"/>
    <x v="2"/>
    <d v="2021-12-08T00:00:00.000"/>
    <s v="December"/>
    <n v="6"/>
  </r>
  <r>
    <s v="IDPK4537"/>
    <d v="2021-12-03T00:00:00.000"/>
    <s v="Wrong Item"/>
    <x v="1"/>
    <d v="2021-12-11T00:00:00.000"/>
    <s v="December"/>
    <n v="8"/>
  </r>
  <r>
    <s v="IDPK3591"/>
    <d v="2021-12-09T00:00:00.000"/>
    <s v="Broken Item"/>
    <x v="1"/>
    <d v="2021-12-16T00:00:00.000"/>
    <s v="December"/>
    <n v="7"/>
  </r>
  <r>
    <s v="IDPK3937"/>
    <d v="2021-12-10T00:00:00.000"/>
    <s v="Broken Item"/>
    <x v="2"/>
    <d v="2021-12-16T00:00:00.000"/>
    <s v="December"/>
    <n v="6"/>
  </r>
  <r>
    <s v="IDPK4028"/>
    <d v="2021-12-11T00:00:00.000"/>
    <s v="Broken Item"/>
    <x v="0"/>
    <d v="2021-12-17T00:00:00.000"/>
    <s v="December"/>
    <n v="6"/>
  </r>
  <r>
    <s v="IDPK3115"/>
    <d v="2021-12-12T00:00:00.000"/>
    <s v="Broken Item"/>
    <x v="1"/>
    <d v="2021-12-19T00:00:00.000"/>
    <s v="December"/>
    <n v="7"/>
  </r>
  <r>
    <s v="IDPK3416"/>
    <d v="2021-12-12T00:00:00.000"/>
    <s v="Broken Item"/>
    <x v="1"/>
    <d v="2021-12-21T00:00:00.000"/>
    <s v="December"/>
    <n v="9"/>
  </r>
  <r>
    <s v="IDPK4766"/>
    <d v="2021-12-13T00:00:00.000"/>
    <s v="Broken Item"/>
    <x v="2"/>
    <d v="2021-12-19T00:00:00.000"/>
    <s v="December"/>
    <n v="6"/>
  </r>
  <r>
    <s v="IDPK4603"/>
    <d v="2021-12-16T00:00:00.000"/>
    <s v="Broken Item"/>
    <x v="1"/>
    <d v="2021-12-21T00:00:00.000"/>
    <s v="December"/>
    <n v="5"/>
  </r>
  <r>
    <s v="IDPK4661"/>
    <d v="2021-12-18T00:00:00.000"/>
    <s v="Undelivered"/>
    <x v="1"/>
    <d v="2021-12-23T00:00:00.000"/>
    <s v="December"/>
    <n v="5"/>
  </r>
  <r>
    <s v="IDPK2648"/>
    <d v="2021-12-18T00:00:00.000"/>
    <s v="Broken Item"/>
    <x v="1"/>
    <d v="2021-12-23T00:00:00.000"/>
    <s v="December"/>
    <n v="5"/>
  </r>
  <r>
    <s v="IDPK3140"/>
    <d v="2021-12-20T00:00:00.000"/>
    <s v="Broken Item"/>
    <x v="2"/>
    <d v="2021-12-25T00:00:00.000"/>
    <s v="December"/>
    <n v="5"/>
  </r>
  <r>
    <s v="IDPK2757"/>
    <d v="2021-12-26T00:00:00.000"/>
    <s v="Broken Item"/>
    <x v="1"/>
    <d v="2022-01-03T00:00:00.000"/>
    <s v="December"/>
    <n v="8"/>
  </r>
  <r>
    <s v="IDPK4273"/>
    <d v="2021-12-26T00:00:00.000"/>
    <s v="Broken Item"/>
    <x v="2"/>
    <d v="2022-01-01T00:00:00.000"/>
    <s v="December"/>
    <n v="6"/>
  </r>
  <r>
    <s v="IDPK3546"/>
    <d v="2021-12-26T00:00:00.000"/>
    <s v="Wrong Item"/>
    <x v="1"/>
    <d v="2022-01-01T00:00:00.000"/>
    <s v="December"/>
    <n v="6"/>
  </r>
  <r>
    <s v="IDPK3083"/>
    <d v="2021-12-26T00:00:00.000"/>
    <s v="Wrong Item"/>
    <x v="1"/>
    <d v="2022-01-02T00:00:00.000"/>
    <s v="December"/>
    <n v="7"/>
  </r>
  <r>
    <s v="IDPK3842"/>
    <d v="2021-12-27T00:00:00.000"/>
    <s v="Undelivered"/>
    <x v="1"/>
    <d v="2022-01-06T00:00:00.000"/>
    <s v="December"/>
    <n v="10"/>
  </r>
  <r>
    <s v="IDPK3351"/>
    <d v="2021-12-27T00:00:00.000"/>
    <s v="Wrong Item"/>
    <x v="0"/>
    <d v="2022-01-04T00:00:00.000"/>
    <s v="December"/>
    <n v="8"/>
  </r>
</pivotCacheRecords>
</file>

<file path=xl/pivotTables/_rels/pivotTable10.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5.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6.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9.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pivotTable10.xml><?xml version="1.0" encoding="utf-8"?>
<pivotTableDefinition xmlns="http://schemas.openxmlformats.org/spreadsheetml/2006/main" name="PivotTable3" cacheId="4" applyNumberFormats="0" applyBorderFormats="0" applyFontFormats="0" applyPatternFormats="0" applyAlignmentFormats="0" applyWidthHeightFormats="1" dataCaption="Values" showMissing="1" preserveFormatting="1" useAutoFormatting="1" itemPrintTitles="1" compactData="0" createdVersion="8" updatedVersion="8" indent="0" multipleFieldFilters="0" showMemberPropertyTips="1">
  <location ref="A28:B32" firstHeaderRow="1" firstDataRow="1" firstDataCol="1"/>
  <pivotFields count="9">
    <pivotField showAll="0"/>
    <pivotField showAll="0" numFmtId="14"/>
    <pivotField showAll="0"/>
    <pivotField axis="axisRow" dataField="1" showAll="0" sortType="descending">
      <items count="4">
        <item x="0"/>
        <item x="1"/>
        <item x="2"/>
        <item t="default"/>
      </items>
      <autoSortScope>
        <pivotArea outline="0" fieldPosition="0" type="normal">
          <references count="1">
            <reference field="4294967294" selected="0" count="1">
              <x v="0"/>
            </reference>
          </references>
        </pivotArea>
      </autoSortScope>
    </pivotField>
    <pivotField showAll="0" numFmtId="14"/>
    <pivotField showAll="0"/>
    <pivotField showAll="0"/>
    <pivotField showAll="0"/>
    <pivotField showAll="0"/>
  </pivotFields>
  <rowFields count="1">
    <field x="3"/>
  </rowFields>
  <rowItems count="4">
    <i>
      <x v="1"/>
    </i>
    <i>
      <x v="2"/>
    </i>
    <i>
      <x/>
    </i>
    <i t="grand">
      <x/>
    </i>
  </rowItems>
  <colItems count="1">
    <i/>
  </colItems>
  <dataFields count="1">
    <dataField name="Count of Action" fld="3" subtotal="count" baseField="0" baseItem="0"/>
  </dataFields>
  <formats count="6">
    <format dxfId="56">
      <pivotArea outline="0" fieldPosition="0" dataOnly="0" type="all"/>
    </format>
    <format dxfId="55">
      <pivotArea outline="0" fieldPosition="0" collapsedLevelsAreSubtotals="1"/>
    </format>
    <format dxfId="54">
      <pivotArea outline="0" fieldPosition="0" axis="axisRow" dataOnly="0" field="3" labelOnly="1" type="button"/>
    </format>
    <format dxfId="53">
      <pivotArea outline="0" fieldPosition="0" dataOnly="0" labelOnly="1">
        <references count="1">
          <reference field="3" count="0"/>
        </references>
      </pivotArea>
    </format>
    <format dxfId="52">
      <pivotArea outline="0" fieldPosition="0" dataOnly="0" grandRow="1" labelOnly="1"/>
    </format>
    <format dxfId="51">
      <pivotArea outline="0" fieldPosition="0" axis="axisValues" dataOnly="0" labelOnly="1"/>
    </format>
  </format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pivotTables/pivotTable11.xml><?xml version="1.0" encoding="utf-8"?>
<pivotTableDefinition xmlns="http://schemas.openxmlformats.org/spreadsheetml/2006/main" name="PivotTable2" cacheId="4" applyNumberFormats="0" applyBorderFormats="0" applyFontFormats="0" applyPatternFormats="0" applyAlignmentFormats="0" applyWidthHeightFormats="1" dataCaption="Values" showMissing="1" preserveFormatting="1" useAutoFormatting="1" itemPrintTitles="1" compactData="0" createdVersion="8" updatedVersion="8" indent="0" multipleFieldFilters="0" showMemberPropertyTips="1">
  <location ref="A21:B25" firstHeaderRow="1" firstDataRow="1" firstDataCol="1"/>
  <pivotFields count="9">
    <pivotField showAll="0"/>
    <pivotField showAll="0" numFmtId="14"/>
    <pivotField axis="axisRow" dataField="1" showAll="0">
      <items count="4">
        <item x="1"/>
        <item x="2"/>
        <item x="0"/>
        <item t="default"/>
      </items>
    </pivotField>
    <pivotField showAll="0"/>
    <pivotField showAll="0" numFmtId="14"/>
    <pivotField showAll="0"/>
    <pivotField showAll="0"/>
    <pivotField showAll="0"/>
    <pivotField showAll="0"/>
  </pivotFields>
  <rowFields count="1">
    <field x="2"/>
  </rowFields>
  <rowItems count="4">
    <i>
      <x/>
    </i>
    <i>
      <x v="1"/>
    </i>
    <i>
      <x v="2"/>
    </i>
    <i t="grand">
      <x/>
    </i>
  </rowItems>
  <colItems count="1">
    <i/>
  </colItems>
  <dataFields count="1">
    <dataField name="Count of Issue" fld="2" subtotal="count" baseField="0" baseItem="0"/>
  </dataFields>
  <formats count="6">
    <format dxfId="49">
      <pivotArea outline="0" fieldPosition="0" dataOnly="0" type="all"/>
    </format>
    <format dxfId="48">
      <pivotArea outline="0" fieldPosition="0" collapsedLevelsAreSubtotals="1"/>
    </format>
    <format dxfId="47">
      <pivotArea outline="0" fieldPosition="0" axis="axisRow" dataOnly="0" field="2" labelOnly="1" type="button"/>
    </format>
    <format dxfId="46">
      <pivotArea outline="0" fieldPosition="0" dataOnly="0" labelOnly="1">
        <references count="1">
          <reference field="2" count="0"/>
        </references>
      </pivotArea>
    </format>
    <format dxfId="45">
      <pivotArea outline="0" fieldPosition="0" dataOnly="0" grandRow="1" labelOnly="1"/>
    </format>
    <format dxfId="44">
      <pivotArea outline="0" fieldPosition="0" axis="axisValues" dataOnly="0" labelOnly="1"/>
    </format>
  </format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pivotTables/pivotTable12.xml><?xml version="1.0" encoding="utf-8"?>
<pivotTableDefinition xmlns="http://schemas.openxmlformats.org/spreadsheetml/2006/main" name="PivotTable1" cacheId="4" applyNumberFormats="0" applyBorderFormats="0" applyFontFormats="0" applyPatternFormats="0" applyAlignmentFormats="0" applyWidthHeightFormats="1" dataCaption="Values" showMissing="1" preserveFormatting="1" useAutoFormatting="1" itemPrintTitles="1" compactData="0" createdVersion="8" updatedVersion="8" indent="0" multipleFieldFilters="0" showMemberPropertyTips="1">
  <location ref="A3:B16" firstHeaderRow="1" firstDataRow="1" firstDataCol="1"/>
  <pivotFields count="9">
    <pivotField showAll="0"/>
    <pivotField showAll="0" numFmtId="14"/>
    <pivotField showAll="0"/>
    <pivotField showAll="0"/>
    <pivotField showAll="0" numFmtId="14"/>
    <pivotField axis="axisRow" dataField="1" showAll="0">
      <items count="13">
        <item x="0"/>
        <item x="1"/>
        <item x="2"/>
        <item x="3"/>
        <item x="4"/>
        <item x="5"/>
        <item x="6"/>
        <item x="7"/>
        <item x="8"/>
        <item x="9"/>
        <item x="10"/>
        <item x="11"/>
        <item t="default"/>
      </items>
    </pivotField>
    <pivotField showAll="0"/>
    <pivotField showAll="0"/>
    <pivotField showAll="0"/>
  </pivotFields>
  <rowFields count="1">
    <field x="5"/>
  </rowFields>
  <rowItems count="13">
    <i>
      <x/>
    </i>
    <i>
      <x v="1"/>
    </i>
    <i>
      <x v="2"/>
    </i>
    <i>
      <x v="3"/>
    </i>
    <i>
      <x v="4"/>
    </i>
    <i>
      <x v="5"/>
    </i>
    <i>
      <x v="6"/>
    </i>
    <i>
      <x v="7"/>
    </i>
    <i>
      <x v="8"/>
    </i>
    <i>
      <x v="9"/>
    </i>
    <i>
      <x v="10"/>
    </i>
    <i>
      <x v="11"/>
    </i>
    <i t="grand">
      <x/>
    </i>
  </rowItems>
  <colItems count="1">
    <i/>
  </colItems>
  <dataFields count="1">
    <dataField name="Count of Month" fld="5" subtotal="count" baseField="0" baseItem="0"/>
  </dataFields>
  <formats count="9">
    <format dxfId="75">
      <pivotArea outline="0" fieldPosition="0" collapsedLevelsAreSubtotals="1">
        <references count="1">
          <reference field="5" count="1">
            <x v="3"/>
          </reference>
        </references>
      </pivotArea>
    </format>
    <format dxfId="74">
      <pivotArea outline="0" fieldPosition="0" dataOnly="0" labelOnly="1">
        <references count="1">
          <reference field="5" count="1">
            <x v="3"/>
          </reference>
        </references>
      </pivotArea>
    </format>
    <format dxfId="42">
      <pivotArea outline="0" fieldPosition="0" dataOnly="0" type="all"/>
    </format>
    <format dxfId="41">
      <pivotArea outline="0" fieldPosition="0" collapsedLevelsAreSubtotals="1"/>
    </format>
    <format dxfId="40">
      <pivotArea outline="0" fieldPosition="0" axis="axisRow" dataOnly="0" field="5" labelOnly="1" type="button"/>
    </format>
    <format dxfId="39">
      <pivotArea outline="0" fieldPosition="0" dataOnly="0" labelOnly="1">
        <references count="1">
          <reference field="5" count="0"/>
        </references>
      </pivotArea>
    </format>
    <format dxfId="38">
      <pivotArea outline="0" fieldPosition="0" dataOnly="0" grandRow="1" labelOnly="1"/>
    </format>
    <format dxfId="37">
      <pivotArea outline="0" fieldPosition="0" axis="axisValues" dataOnly="0" labelOnly="1"/>
    </format>
    <format dxfId="35">
      <pivotArea outline="0" fieldPosition="0" dataOnly="0">
        <references count="1">
          <reference field="5" count="1">
            <x v="3"/>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pivotTables/pivotTable13.xml><?xml version="1.0" encoding="utf-8"?>
<pivotTableDefinition xmlns="http://schemas.openxmlformats.org/spreadsheetml/2006/main" name="PivotTable4" cacheId="4" applyNumberFormats="0" applyBorderFormats="0" applyFontFormats="0" applyPatternFormats="0" applyAlignmentFormats="0" applyWidthHeightFormats="1" dataCaption="Values" showMissing="1" preserveFormatting="1" useAutoFormatting="1" rowGrandTotals="0" colGrandTotals="0" itemPrintTitles="1" compactData="0" createdVersion="8" updatedVersion="8" indent="0" multipleFieldFilters="0" showMemberPropertyTips="1">
  <location ref="A38:B41" firstHeaderRow="1" firstDataRow="1" firstDataCol="1"/>
  <pivotFields count="9">
    <pivotField showAll="0"/>
    <pivotField showAll="0" numFmtId="14"/>
    <pivotField showAll="0"/>
    <pivotField axis="axisRow" showAll="0">
      <items count="4">
        <item x="0"/>
        <item x="1"/>
        <item x="2"/>
        <item t="default"/>
      </items>
    </pivotField>
    <pivotField showAll="0" numFmtId="14"/>
    <pivotField showAll="0"/>
    <pivotField dataField="1" showAll="0"/>
    <pivotField showAll="0"/>
    <pivotField showAll="0"/>
  </pivotFields>
  <rowFields count="1">
    <field x="3"/>
  </rowFields>
  <rowItems count="3">
    <i>
      <x/>
    </i>
    <i>
      <x v="1"/>
    </i>
    <i>
      <x v="2"/>
    </i>
  </rowItems>
  <colItems count="1">
    <i/>
  </colItems>
  <dataFields count="1">
    <dataField name="Average of Turnaround Time" fld="6" subtotal="average" baseField="3" baseItem="0" numFmtId="164"/>
  </dataFields>
  <formats count="3">
    <format dxfId="71">
      <pivotArea outline="0" fieldPosition="0" collapsedLevelsAreSubtotals="1"/>
    </format>
    <format dxfId="70">
      <pivotArea outline="0" fieldPosition="0" collapsedLevelsAreSubtotals="1"/>
    </format>
    <format dxfId="69">
      <pivotArea outline="0" fieldPosition="0" collapsedLevelsAreSubtotals="1"/>
    </format>
  </format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pivotTables/pivotTable14.xml><?xml version="1.0" encoding="utf-8"?>
<pivotTableDefinition xmlns="http://schemas.openxmlformats.org/spreadsheetml/2006/main" name="PivotTable1" cacheId="4" applyNumberFormats="0" applyBorderFormats="0" applyFontFormats="0" applyPatternFormats="0" applyAlignmentFormats="0" applyWidthHeightFormats="1" dataCaption="Values" showMissing="1" preserveFormatting="1" useAutoFormatting="1" itemPrintTitles="1" compactData="0" createdVersion="8" updatedVersion="8" indent="0" multipleFieldFilters="0" showMemberPropertyTips="1">
  <location ref="A3:B16" firstHeaderRow="1" firstDataRow="1" firstDataCol="1"/>
  <pivotFields count="9">
    <pivotField showAll="0"/>
    <pivotField showAll="0" numFmtId="14"/>
    <pivotField showAll="0"/>
    <pivotField showAll="0"/>
    <pivotField showAll="0" numFmtId="14"/>
    <pivotField axis="axisRow" dataField="1" showAll="0">
      <items count="13">
        <item x="0"/>
        <item x="1"/>
        <item x="2"/>
        <item x="3"/>
        <item x="4"/>
        <item x="5"/>
        <item x="6"/>
        <item x="7"/>
        <item x="8"/>
        <item x="9"/>
        <item x="10"/>
        <item x="11"/>
        <item t="default"/>
      </items>
    </pivotField>
    <pivotField showAll="0"/>
    <pivotField showAll="0"/>
    <pivotField showAll="0"/>
  </pivotFields>
  <rowFields count="1">
    <field x="5"/>
  </rowFields>
  <rowItems count="13">
    <i>
      <x/>
    </i>
    <i>
      <x v="1"/>
    </i>
    <i>
      <x v="2"/>
    </i>
    <i>
      <x v="3"/>
    </i>
    <i>
      <x v="4"/>
    </i>
    <i>
      <x v="5"/>
    </i>
    <i>
      <x v="6"/>
    </i>
    <i>
      <x v="7"/>
    </i>
    <i>
      <x v="8"/>
    </i>
    <i>
      <x v="9"/>
    </i>
    <i>
      <x v="10"/>
    </i>
    <i>
      <x v="11"/>
    </i>
    <i t="grand">
      <x/>
    </i>
  </rowItems>
  <colItems count="1">
    <i/>
  </colItems>
  <dataFields count="1">
    <dataField name="Count of Month" fld="5" subtotal="count" baseField="0" baseItem="0"/>
  </dataFields>
  <formats count="2">
    <format dxfId="73">
      <pivotArea outline="0" fieldPosition="0" collapsedLevelsAreSubtotals="1">
        <references count="1">
          <reference field="5" count="1">
            <x v="3"/>
          </reference>
        </references>
      </pivotArea>
    </format>
    <format dxfId="72">
      <pivotArea outline="0" fieldPosition="0" dataOnly="0" labelOnly="1">
        <references count="1">
          <reference field="5" count="1">
            <x v="3"/>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pivotTables/pivotTable15.xml><?xml version="1.0" encoding="utf-8"?>
<pivotTableDefinition xmlns="http://schemas.openxmlformats.org/spreadsheetml/2006/main" name="PivotTable2" cacheId="4" applyNumberFormats="0" applyBorderFormats="0" applyFontFormats="0" applyPatternFormats="0" applyAlignmentFormats="0" applyWidthHeightFormats="1" dataCaption="Values" showMissing="1" preserveFormatting="1" useAutoFormatting="1" itemPrintTitles="1" compactData="0" createdVersion="8" updatedVersion="8" indent="0" multipleFieldFilters="0" showMemberPropertyTips="1">
  <location ref="A21:B25" firstHeaderRow="1" firstDataRow="1" firstDataCol="1"/>
  <pivotFields count="9">
    <pivotField showAll="0"/>
    <pivotField showAll="0" numFmtId="14"/>
    <pivotField axis="axisRow" dataField="1" showAll="0">
      <items count="4">
        <item x="1"/>
        <item x="2"/>
        <item x="0"/>
        <item t="default"/>
      </items>
    </pivotField>
    <pivotField showAll="0"/>
    <pivotField showAll="0" numFmtId="14"/>
    <pivotField showAll="0"/>
    <pivotField showAll="0"/>
    <pivotField showAll="0"/>
    <pivotField showAll="0"/>
  </pivotFields>
  <rowFields count="1">
    <field x="2"/>
  </rowFields>
  <rowItems count="4">
    <i>
      <x/>
    </i>
    <i>
      <x v="1"/>
    </i>
    <i>
      <x v="2"/>
    </i>
    <i t="grand">
      <x/>
    </i>
  </rowItems>
  <colItems count="1">
    <i/>
  </colItems>
  <dataFields count="1">
    <dataField name="Count of Issue" fld="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pivotTables/pivotTable16.xml><?xml version="1.0" encoding="utf-8"?>
<pivotTableDefinition xmlns="http://schemas.openxmlformats.org/spreadsheetml/2006/main" name="PivotTable3" cacheId="4" applyNumberFormats="0" applyBorderFormats="0" applyFontFormats="0" applyPatternFormats="0" applyAlignmentFormats="0" applyWidthHeightFormats="1" dataCaption="Values" showMissing="1" preserveFormatting="1" useAutoFormatting="1" itemPrintTitles="1" compactData="0" createdVersion="8" updatedVersion="8" indent="0" multipleFieldFilters="0" showMemberPropertyTips="1">
  <location ref="A28:B32" firstHeaderRow="1" firstDataRow="1" firstDataCol="1"/>
  <pivotFields count="9">
    <pivotField showAll="0"/>
    <pivotField showAll="0" numFmtId="14"/>
    <pivotField showAll="0"/>
    <pivotField axis="axisRow" dataField="1" showAll="0" sortType="descending">
      <items count="4">
        <item x="0"/>
        <item x="1"/>
        <item x="2"/>
        <item t="default"/>
      </items>
      <autoSortScope>
        <pivotArea outline="0" fieldPosition="0" type="normal">
          <references count="1">
            <reference field="4294967294" selected="0" count="1">
              <x v="0"/>
            </reference>
          </references>
        </pivotArea>
      </autoSortScope>
    </pivotField>
    <pivotField showAll="0" numFmtId="14"/>
    <pivotField showAll="0"/>
    <pivotField showAll="0"/>
    <pivotField showAll="0"/>
    <pivotField showAll="0"/>
  </pivotFields>
  <rowFields count="1">
    <field x="3"/>
  </rowFields>
  <rowItems count="4">
    <i>
      <x v="1"/>
    </i>
    <i>
      <x v="2"/>
    </i>
    <i>
      <x/>
    </i>
    <i t="grand">
      <x/>
    </i>
  </rowItems>
  <colItems count="1">
    <i/>
  </colItems>
  <dataFields count="1">
    <dataField name="Count of Action" fld="3"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pivotTables/pivotTable9.xml><?xml version="1.0" encoding="utf-8"?>
<pivotTableDefinition xmlns="http://schemas.openxmlformats.org/spreadsheetml/2006/main" name="PivotTable7" cacheId="9" applyNumberFormats="0" applyBorderFormats="0" applyFontFormats="0" applyPatternFormats="0" applyAlignmentFormats="0" applyWidthHeightFormats="1" dataCaption="Values" showMissing="1" preserveFormatting="1" useAutoFormatting="1" itemPrintTitles="1" compactData="0" createdVersion="8" updatedVersion="8" indent="0" multipleFieldFilters="0" showMemberPropertyTips="1">
  <location ref="A37:C38" firstHeaderRow="0" firstDataRow="1" firstDataCol="0"/>
  <pivotFields count="7">
    <pivotField showAll="0"/>
    <pivotField showAll="0" numFmtId="14"/>
    <pivotField showAll="0"/>
    <pivotField showAll="0"/>
    <pivotField showAll="0" numFmtId="14"/>
    <pivotField showAll="0"/>
    <pivotField dataField="1" showAll="0" numFmtId="1"/>
  </pivotFields>
  <rowItems count="1">
    <i/>
  </rowItems>
  <colFields count="1">
    <field x="-2"/>
  </colFields>
  <colItems count="3">
    <i>
      <x/>
    </i>
    <i i="1">
      <x v="1"/>
    </i>
    <i i="2">
      <x v="2"/>
    </i>
  </colItems>
  <dataFields count="3">
    <dataField name="Max of Turnaround Time" fld="6" subtotal="max" baseField="0" baseItem="0"/>
    <dataField name="Average of Turnaround Time" fld="6" subtotal="average" baseField="0" baseItem="1" numFmtId="2"/>
    <dataField name="Min of Turnaround Time" fld="6" subtotal="min" baseField="0" baseItem="1"/>
  </dataFields>
  <formats count="4">
    <format dxfId="59">
      <pivotArea outline="0" fieldPosition="0" dataOnly="0" type="all"/>
    </format>
    <format dxfId="58">
      <pivotArea outline="0" fieldPosition="0" collapsedLevelsAreSubtotals="1"/>
    </format>
    <format dxfId="57">
      <pivotArea outline="0" fieldPosition="0" dataOnly="0" labelOnly="1">
        <references count="1">
          <reference field="4294967294" count="3">
            <x v="0"/>
            <x v="1"/>
            <x v="2"/>
          </reference>
        </references>
      </pivotArea>
    </format>
    <format dxfId="1">
      <pivotArea outline="0" fieldPosition="0" collapsedLevelsAreSubtotals="1">
        <references count="1">
          <reference field="4294967294" count="1">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tables/table1.xml><?xml version="1.0" encoding="utf-8"?>
<table xmlns="http://schemas.openxmlformats.org/spreadsheetml/2006/main" id="4" name="Table4" displayName="Table4" ref="A1:G204" totalsRowShown="0" headerRowDxfId="68" tableBorderDxfId="67">
  <autoFilter ref="A1:G204"/>
  <tableColumns count="7">
    <tableColumn id="1" name="Customer ID" dataDxfId="66"/>
    <tableColumn id="2" name="Returned Date" dataDxfId="65"/>
    <tableColumn id="3" name="Issue" dataDxfId="64"/>
    <tableColumn id="4" name="Action" dataDxfId="63"/>
    <tableColumn id="5" name="Action Date" dataDxfId="62"/>
    <tableColumn id="6" name="Month" dataDxfId="61">
      <calculatedColumnFormula>TEXT(B2,"mmmm")</calculatedColumnFormula>
    </tableColumn>
    <tableColumn id="7" name="Turnaround Time" dataDxfId="60">
      <calculatedColumnFormula>DATEDIF(B2,E2,"d")</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ivotTable" Target="../pivotTables/pivotTable9.xml" /><Relationship Id="rId3" Type="http://schemas.openxmlformats.org/officeDocument/2006/relationships/pivotTable" Target="../pivotTables/pivotTable10.xml" /><Relationship Id="rId4" Type="http://schemas.openxmlformats.org/officeDocument/2006/relationships/pivotTable" Target="../pivotTables/pivotTable11.xml" /><Relationship Id="rId5" Type="http://schemas.openxmlformats.org/officeDocument/2006/relationships/pivotTable" Target="../pivotTables/pivotTable12.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 Id="rId3" Type="http://schemas.openxmlformats.org/officeDocument/2006/relationships/pivotTable" Target="../pivotTables/pivotTable13.xml" /><Relationship Id="rId4" Type="http://schemas.openxmlformats.org/officeDocument/2006/relationships/pivotTable" Target="../pivotTables/pivotTable14.xml" /><Relationship Id="rId5" Type="http://schemas.openxmlformats.org/officeDocument/2006/relationships/pivotTable" Target="../pivotTables/pivotTable15.xml" /><Relationship Id="rId6" Type="http://schemas.openxmlformats.org/officeDocument/2006/relationships/pivotTable" Target="../pivotTables/pivotTable16.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B4ED04-E533-4EE6-81B4-297593273A6F}">
  <dimension ref="A3:C38"/>
  <sheetViews>
    <sheetView workbookViewId="0" topLeftCell="A1">
      <selection activeCell="E41" sqref="E41"/>
    </sheetView>
  </sheetViews>
  <sheetFormatPr defaultColWidth="9.140625" defaultRowHeight="15"/>
  <cols>
    <col min="1" max="1" width="15.140625" style="19" customWidth="1"/>
    <col min="2" max="2" width="16.140625" style="19" customWidth="1"/>
    <col min="3" max="3" width="14.421875" style="19" customWidth="1"/>
    <col min="4" max="4" width="11.28125" style="19" bestFit="1" customWidth="1"/>
    <col min="5" max="7" width="16.28125" style="19" bestFit="1" customWidth="1"/>
    <col min="8" max="9" width="11.28125" style="19" bestFit="1" customWidth="1"/>
    <col min="10" max="16384" width="9.140625" style="19" customWidth="1"/>
  </cols>
  <sheetData>
    <row r="2" ht="15"/>
    <row r="3" spans="1:2" ht="15">
      <c r="A3" s="19" t="s">
        <v>205</v>
      </c>
      <c r="B3" s="19" t="s">
        <v>222</v>
      </c>
    </row>
    <row r="4" spans="1:2" ht="15">
      <c r="A4" s="20" t="s">
        <v>206</v>
      </c>
      <c r="B4" s="19">
        <v>19</v>
      </c>
    </row>
    <row r="5" spans="1:2" ht="15">
      <c r="A5" s="20" t="s">
        <v>207</v>
      </c>
      <c r="B5" s="19">
        <v>18</v>
      </c>
    </row>
    <row r="6" spans="1:2" ht="15">
      <c r="A6" s="20" t="s">
        <v>208</v>
      </c>
      <c r="B6" s="19">
        <v>12</v>
      </c>
    </row>
    <row r="7" spans="1:2" ht="15">
      <c r="A7" s="22" t="s">
        <v>209</v>
      </c>
      <c r="B7" s="23">
        <v>24</v>
      </c>
    </row>
    <row r="8" spans="1:2" ht="15">
      <c r="A8" s="20" t="s">
        <v>210</v>
      </c>
      <c r="B8" s="19">
        <v>12</v>
      </c>
    </row>
    <row r="9" spans="1:2" ht="15">
      <c r="A9" s="20" t="s">
        <v>211</v>
      </c>
      <c r="B9" s="19">
        <v>15</v>
      </c>
    </row>
    <row r="10" spans="1:2" ht="15">
      <c r="A10" s="20" t="s">
        <v>212</v>
      </c>
      <c r="B10" s="19">
        <v>16</v>
      </c>
    </row>
    <row r="11" spans="1:2" ht="15">
      <c r="A11" s="20" t="s">
        <v>213</v>
      </c>
      <c r="B11" s="19">
        <v>20</v>
      </c>
    </row>
    <row r="12" spans="1:2" ht="15">
      <c r="A12" s="20" t="s">
        <v>214</v>
      </c>
      <c r="B12" s="19">
        <v>14</v>
      </c>
    </row>
    <row r="13" spans="1:2" ht="15">
      <c r="A13" s="20" t="s">
        <v>215</v>
      </c>
      <c r="B13" s="19">
        <v>15</v>
      </c>
    </row>
    <row r="14" spans="1:2" ht="15">
      <c r="A14" s="20" t="s">
        <v>216</v>
      </c>
      <c r="B14" s="19">
        <v>20</v>
      </c>
    </row>
    <row r="15" spans="1:2" ht="15">
      <c r="A15" s="20" t="s">
        <v>217</v>
      </c>
      <c r="B15" s="19">
        <v>18</v>
      </c>
    </row>
    <row r="16" spans="1:2" ht="15">
      <c r="A16" s="20" t="s">
        <v>218</v>
      </c>
      <c r="B16" s="19">
        <v>203</v>
      </c>
    </row>
    <row r="17" ht="15"/>
    <row r="18" ht="15"/>
    <row r="19" ht="15"/>
    <row r="21" spans="1:2" ht="15">
      <c r="A21" s="19" t="s">
        <v>205</v>
      </c>
      <c r="B21" s="19" t="s">
        <v>219</v>
      </c>
    </row>
    <row r="22" spans="1:2" ht="15">
      <c r="A22" s="20" t="s">
        <v>9</v>
      </c>
      <c r="B22" s="19">
        <v>113</v>
      </c>
    </row>
    <row r="23" spans="1:2" ht="15">
      <c r="A23" s="20" t="s">
        <v>12</v>
      </c>
      <c r="B23" s="19">
        <v>52</v>
      </c>
    </row>
    <row r="24" spans="1:2" ht="15">
      <c r="A24" s="20" t="s">
        <v>6</v>
      </c>
      <c r="B24" s="19">
        <v>38</v>
      </c>
    </row>
    <row r="25" spans="1:2" ht="15">
      <c r="A25" s="20" t="s">
        <v>218</v>
      </c>
      <c r="B25" s="19">
        <v>203</v>
      </c>
    </row>
    <row r="28" spans="1:2" ht="15">
      <c r="A28" s="19" t="s">
        <v>205</v>
      </c>
      <c r="B28" s="19" t="s">
        <v>220</v>
      </c>
    </row>
    <row r="29" spans="1:2" ht="15">
      <c r="A29" s="20" t="s">
        <v>10</v>
      </c>
      <c r="B29" s="19">
        <v>151</v>
      </c>
    </row>
    <row r="30" spans="1:2" ht="15">
      <c r="A30" s="20" t="s">
        <v>15</v>
      </c>
      <c r="B30" s="19">
        <v>30</v>
      </c>
    </row>
    <row r="31" spans="1:2" ht="15">
      <c r="A31" s="20" t="s">
        <v>7</v>
      </c>
      <c r="B31" s="19">
        <v>22</v>
      </c>
    </row>
    <row r="32" spans="1:2" ht="15">
      <c r="A32" s="20" t="s">
        <v>218</v>
      </c>
      <c r="B32" s="19">
        <v>203</v>
      </c>
    </row>
    <row r="34" ht="15"/>
    <row r="35" ht="15"/>
    <row r="36" ht="15"/>
    <row r="37" spans="1:3" ht="15">
      <c r="A37" s="19" t="s">
        <v>224</v>
      </c>
      <c r="B37" s="19" t="s">
        <v>223</v>
      </c>
      <c r="C37" s="19" t="s">
        <v>225</v>
      </c>
    </row>
    <row r="38" spans="1:3" ht="15">
      <c r="A38" s="21">
        <v>10</v>
      </c>
      <c r="B38" s="24">
        <v>6.669950738916256</v>
      </c>
      <c r="C38" s="21">
        <v>3</v>
      </c>
    </row>
  </sheetData>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8DAFCD-D7D1-48CC-83B2-B22B147621C1}">
  <dimension ref="A1:I204"/>
  <sheetViews>
    <sheetView workbookViewId="0" topLeftCell="A1">
      <selection activeCell="I196" sqref="I196"/>
    </sheetView>
  </sheetViews>
  <sheetFormatPr defaultColWidth="9.140625" defaultRowHeight="15"/>
  <cols>
    <col min="1" max="1" width="14.00390625" style="1" customWidth="1"/>
    <col min="2" max="2" width="18.57421875" style="1" bestFit="1" customWidth="1"/>
    <col min="3" max="3" width="12.00390625" style="1" bestFit="1" customWidth="1"/>
    <col min="4" max="4" width="13.421875" style="1" bestFit="1" customWidth="1"/>
    <col min="5" max="5" width="13.421875" style="1" customWidth="1"/>
    <col min="6" max="6" width="17.421875" style="1" bestFit="1" customWidth="1"/>
    <col min="7" max="7" width="18.28125" style="10" customWidth="1"/>
  </cols>
  <sheetData>
    <row r="1" spans="1:7" ht="15">
      <c r="A1" s="13" t="s">
        <v>0</v>
      </c>
      <c r="B1" s="14" t="s">
        <v>1</v>
      </c>
      <c r="C1" s="14" t="s">
        <v>2</v>
      </c>
      <c r="D1" s="14" t="s">
        <v>3</v>
      </c>
      <c r="E1" s="15" t="s">
        <v>4</v>
      </c>
      <c r="F1" s="16" t="s">
        <v>221</v>
      </c>
      <c r="G1" s="17" t="s">
        <v>204</v>
      </c>
    </row>
    <row r="2" spans="1:7" ht="15">
      <c r="A2" s="11" t="s">
        <v>5</v>
      </c>
      <c r="B2" s="3">
        <v>44198</v>
      </c>
      <c r="C2" s="2" t="s">
        <v>6</v>
      </c>
      <c r="D2" s="2" t="s">
        <v>7</v>
      </c>
      <c r="E2" s="4">
        <v>44204</v>
      </c>
      <c r="F2" s="5" t="str">
        <f>TEXT(B2,"mmmm")</f>
        <v>January</v>
      </c>
      <c r="G2" s="12">
        <f>DATEDIF(B2,E2,"d")</f>
        <v>6</v>
      </c>
    </row>
    <row r="3" spans="1:7" ht="15">
      <c r="A3" s="11" t="s">
        <v>8</v>
      </c>
      <c r="B3" s="3">
        <v>44198</v>
      </c>
      <c r="C3" s="2" t="s">
        <v>9</v>
      </c>
      <c r="D3" s="2" t="s">
        <v>10</v>
      </c>
      <c r="E3" s="4">
        <v>44205</v>
      </c>
      <c r="F3" s="5" t="str">
        <f aca="true" t="shared" si="0" ref="F3:F66">TEXT(B3,"mmmm")</f>
        <v>January</v>
      </c>
      <c r="G3" s="12">
        <f aca="true" t="shared" si="1" ref="G3:G66">DATEDIF(B3,E3,"d")</f>
        <v>7</v>
      </c>
    </row>
    <row r="4" spans="1:7" ht="15">
      <c r="A4" s="11" t="s">
        <v>11</v>
      </c>
      <c r="B4" s="3">
        <v>44199</v>
      </c>
      <c r="C4" s="2" t="s">
        <v>12</v>
      </c>
      <c r="D4" s="2" t="s">
        <v>10</v>
      </c>
      <c r="E4" s="4">
        <v>44205</v>
      </c>
      <c r="F4" s="5" t="str">
        <f t="shared" si="0"/>
        <v>January</v>
      </c>
      <c r="G4" s="12">
        <f t="shared" si="1"/>
        <v>6</v>
      </c>
    </row>
    <row r="5" spans="1:7" ht="15">
      <c r="A5" s="11" t="s">
        <v>13</v>
      </c>
      <c r="B5" s="3">
        <v>44199</v>
      </c>
      <c r="C5" s="2" t="s">
        <v>9</v>
      </c>
      <c r="D5" s="2" t="s">
        <v>10</v>
      </c>
      <c r="E5" s="4">
        <v>44205</v>
      </c>
      <c r="F5" s="5" t="str">
        <f t="shared" si="0"/>
        <v>January</v>
      </c>
      <c r="G5" s="12">
        <f t="shared" si="1"/>
        <v>6</v>
      </c>
    </row>
    <row r="6" spans="1:7" ht="15">
      <c r="A6" s="11" t="s">
        <v>14</v>
      </c>
      <c r="B6" s="3">
        <v>44201</v>
      </c>
      <c r="C6" s="2" t="s">
        <v>9</v>
      </c>
      <c r="D6" s="2" t="s">
        <v>15</v>
      </c>
      <c r="E6" s="4">
        <v>44207</v>
      </c>
      <c r="F6" s="5" t="str">
        <f t="shared" si="0"/>
        <v>January</v>
      </c>
      <c r="G6" s="12">
        <f t="shared" si="1"/>
        <v>6</v>
      </c>
    </row>
    <row r="7" spans="1:7" ht="15">
      <c r="A7" s="11" t="s">
        <v>16</v>
      </c>
      <c r="B7" s="3">
        <v>44201</v>
      </c>
      <c r="C7" s="2" t="s">
        <v>9</v>
      </c>
      <c r="D7" s="2" t="s">
        <v>10</v>
      </c>
      <c r="E7" s="4">
        <v>44209</v>
      </c>
      <c r="F7" s="5" t="str">
        <f t="shared" si="0"/>
        <v>January</v>
      </c>
      <c r="G7" s="12">
        <f t="shared" si="1"/>
        <v>8</v>
      </c>
    </row>
    <row r="8" spans="1:7" ht="15">
      <c r="A8" s="11" t="s">
        <v>17</v>
      </c>
      <c r="B8" s="3">
        <v>44203</v>
      </c>
      <c r="C8" s="2" t="s">
        <v>12</v>
      </c>
      <c r="D8" s="2" t="s">
        <v>10</v>
      </c>
      <c r="E8" s="4">
        <v>44209</v>
      </c>
      <c r="F8" s="5" t="str">
        <f t="shared" si="0"/>
        <v>January</v>
      </c>
      <c r="G8" s="12">
        <f t="shared" si="1"/>
        <v>6</v>
      </c>
    </row>
    <row r="9" spans="1:7" ht="15">
      <c r="A9" s="11" t="s">
        <v>18</v>
      </c>
      <c r="B9" s="3">
        <v>44205</v>
      </c>
      <c r="C9" s="2" t="s">
        <v>6</v>
      </c>
      <c r="D9" s="2" t="s">
        <v>7</v>
      </c>
      <c r="E9" s="4">
        <v>44211</v>
      </c>
      <c r="F9" s="5" t="str">
        <f t="shared" si="0"/>
        <v>January</v>
      </c>
      <c r="G9" s="12">
        <f t="shared" si="1"/>
        <v>6</v>
      </c>
    </row>
    <row r="10" spans="1:7" ht="15">
      <c r="A10" s="11" t="s">
        <v>19</v>
      </c>
      <c r="B10" s="3">
        <v>44205</v>
      </c>
      <c r="C10" s="2" t="s">
        <v>9</v>
      </c>
      <c r="D10" s="2" t="s">
        <v>15</v>
      </c>
      <c r="E10" s="4">
        <v>44214</v>
      </c>
      <c r="F10" s="5" t="str">
        <f t="shared" si="0"/>
        <v>January</v>
      </c>
      <c r="G10" s="12">
        <f t="shared" si="1"/>
        <v>9</v>
      </c>
    </row>
    <row r="11" spans="1:7" ht="15">
      <c r="A11" s="11" t="s">
        <v>20</v>
      </c>
      <c r="B11" s="3">
        <v>44206</v>
      </c>
      <c r="C11" s="2" t="s">
        <v>9</v>
      </c>
      <c r="D11" s="2" t="s">
        <v>10</v>
      </c>
      <c r="E11" s="4">
        <v>44213</v>
      </c>
      <c r="F11" s="5" t="str">
        <f t="shared" si="0"/>
        <v>January</v>
      </c>
      <c r="G11" s="12">
        <f t="shared" si="1"/>
        <v>7</v>
      </c>
    </row>
    <row r="12" spans="1:7" ht="15">
      <c r="A12" s="11" t="s">
        <v>21</v>
      </c>
      <c r="B12" s="3">
        <v>44211</v>
      </c>
      <c r="C12" s="2" t="s">
        <v>9</v>
      </c>
      <c r="D12" s="2" t="s">
        <v>10</v>
      </c>
      <c r="E12" s="4">
        <v>44217</v>
      </c>
      <c r="F12" s="5" t="str">
        <f t="shared" si="0"/>
        <v>January</v>
      </c>
      <c r="G12" s="12">
        <f t="shared" si="1"/>
        <v>6</v>
      </c>
    </row>
    <row r="13" spans="1:7" ht="15">
      <c r="A13" s="11" t="s">
        <v>22</v>
      </c>
      <c r="B13" s="3">
        <v>44214</v>
      </c>
      <c r="C13" s="2" t="s">
        <v>12</v>
      </c>
      <c r="D13" s="2" t="s">
        <v>10</v>
      </c>
      <c r="E13" s="4">
        <v>44223</v>
      </c>
      <c r="F13" s="5" t="str">
        <f t="shared" si="0"/>
        <v>January</v>
      </c>
      <c r="G13" s="12">
        <f t="shared" si="1"/>
        <v>9</v>
      </c>
    </row>
    <row r="14" spans="1:7" ht="15">
      <c r="A14" s="11" t="s">
        <v>23</v>
      </c>
      <c r="B14" s="3">
        <v>44216</v>
      </c>
      <c r="C14" s="2" t="s">
        <v>6</v>
      </c>
      <c r="D14" s="2" t="s">
        <v>10</v>
      </c>
      <c r="E14" s="4">
        <v>44221</v>
      </c>
      <c r="F14" s="5" t="str">
        <f t="shared" si="0"/>
        <v>January</v>
      </c>
      <c r="G14" s="12">
        <f t="shared" si="1"/>
        <v>5</v>
      </c>
    </row>
    <row r="15" spans="1:7" ht="15">
      <c r="A15" s="11" t="s">
        <v>24</v>
      </c>
      <c r="B15" s="3">
        <v>44217</v>
      </c>
      <c r="C15" s="2" t="s">
        <v>9</v>
      </c>
      <c r="D15" s="2" t="s">
        <v>15</v>
      </c>
      <c r="E15" s="4">
        <v>44225</v>
      </c>
      <c r="F15" s="5" t="str">
        <f t="shared" si="0"/>
        <v>January</v>
      </c>
      <c r="G15" s="12">
        <f t="shared" si="1"/>
        <v>8</v>
      </c>
    </row>
    <row r="16" spans="1:7" ht="15">
      <c r="A16" s="11" t="s">
        <v>25</v>
      </c>
      <c r="B16" s="3">
        <v>44218</v>
      </c>
      <c r="C16" s="2" t="s">
        <v>6</v>
      </c>
      <c r="D16" s="2" t="s">
        <v>10</v>
      </c>
      <c r="E16" s="4">
        <v>44223</v>
      </c>
      <c r="F16" s="5" t="str">
        <f t="shared" si="0"/>
        <v>January</v>
      </c>
      <c r="G16" s="12">
        <f t="shared" si="1"/>
        <v>5</v>
      </c>
    </row>
    <row r="17" spans="1:7" ht="15">
      <c r="A17" s="11" t="s">
        <v>26</v>
      </c>
      <c r="B17" s="3">
        <v>44221</v>
      </c>
      <c r="C17" s="2" t="s">
        <v>6</v>
      </c>
      <c r="D17" s="2" t="s">
        <v>10</v>
      </c>
      <c r="E17" s="4">
        <v>44226</v>
      </c>
      <c r="F17" s="5" t="str">
        <f t="shared" si="0"/>
        <v>January</v>
      </c>
      <c r="G17" s="12">
        <f t="shared" si="1"/>
        <v>5</v>
      </c>
    </row>
    <row r="18" spans="1:7" ht="15">
      <c r="A18" s="11" t="s">
        <v>27</v>
      </c>
      <c r="B18" s="3">
        <v>44222</v>
      </c>
      <c r="C18" s="2" t="s">
        <v>6</v>
      </c>
      <c r="D18" s="2" t="s">
        <v>10</v>
      </c>
      <c r="E18" s="4">
        <v>44228</v>
      </c>
      <c r="F18" s="5" t="str">
        <f t="shared" si="0"/>
        <v>January</v>
      </c>
      <c r="G18" s="12">
        <f t="shared" si="1"/>
        <v>6</v>
      </c>
    </row>
    <row r="19" spans="1:7" ht="15">
      <c r="A19" s="11" t="s">
        <v>28</v>
      </c>
      <c r="B19" s="3">
        <v>44223</v>
      </c>
      <c r="C19" s="2" t="s">
        <v>9</v>
      </c>
      <c r="D19" s="2" t="s">
        <v>10</v>
      </c>
      <c r="E19" s="4">
        <v>44230</v>
      </c>
      <c r="F19" s="5" t="str">
        <f t="shared" si="0"/>
        <v>January</v>
      </c>
      <c r="G19" s="12">
        <f t="shared" si="1"/>
        <v>7</v>
      </c>
    </row>
    <row r="20" spans="1:7" ht="15">
      <c r="A20" s="11" t="s">
        <v>29</v>
      </c>
      <c r="B20" s="3">
        <v>44224</v>
      </c>
      <c r="C20" s="2" t="s">
        <v>12</v>
      </c>
      <c r="D20" s="2" t="s">
        <v>10</v>
      </c>
      <c r="E20" s="4">
        <v>44231</v>
      </c>
      <c r="F20" s="5" t="str">
        <f t="shared" si="0"/>
        <v>January</v>
      </c>
      <c r="G20" s="12">
        <f t="shared" si="1"/>
        <v>7</v>
      </c>
    </row>
    <row r="21" spans="1:7" ht="15">
      <c r="A21" s="11" t="s">
        <v>30</v>
      </c>
      <c r="B21" s="3">
        <v>44229</v>
      </c>
      <c r="C21" s="2" t="s">
        <v>9</v>
      </c>
      <c r="D21" s="2" t="s">
        <v>10</v>
      </c>
      <c r="E21" s="4">
        <v>44234</v>
      </c>
      <c r="F21" s="5" t="str">
        <f t="shared" si="0"/>
        <v>February</v>
      </c>
      <c r="G21" s="12">
        <f t="shared" si="1"/>
        <v>5</v>
      </c>
    </row>
    <row r="22" spans="1:7" ht="15">
      <c r="A22" s="11" t="s">
        <v>31</v>
      </c>
      <c r="B22" s="3">
        <v>44232</v>
      </c>
      <c r="C22" s="2" t="s">
        <v>9</v>
      </c>
      <c r="D22" s="2" t="s">
        <v>7</v>
      </c>
      <c r="E22" s="4">
        <v>44237</v>
      </c>
      <c r="F22" s="5" t="str">
        <f t="shared" si="0"/>
        <v>February</v>
      </c>
      <c r="G22" s="12">
        <f t="shared" si="1"/>
        <v>5</v>
      </c>
    </row>
    <row r="23" spans="1:7" ht="15">
      <c r="A23" s="11" t="s">
        <v>32</v>
      </c>
      <c r="B23" s="3">
        <v>44236</v>
      </c>
      <c r="C23" s="2" t="s">
        <v>9</v>
      </c>
      <c r="D23" s="2" t="s">
        <v>15</v>
      </c>
      <c r="E23" s="4">
        <v>44244</v>
      </c>
      <c r="F23" s="5" t="str">
        <f t="shared" si="0"/>
        <v>February</v>
      </c>
      <c r="G23" s="12">
        <f t="shared" si="1"/>
        <v>8</v>
      </c>
    </row>
    <row r="24" spans="1:7" ht="15">
      <c r="A24" s="11" t="s">
        <v>33</v>
      </c>
      <c r="B24" s="3">
        <v>44236</v>
      </c>
      <c r="C24" s="2" t="s">
        <v>9</v>
      </c>
      <c r="D24" s="2" t="s">
        <v>15</v>
      </c>
      <c r="E24" s="4">
        <v>44246</v>
      </c>
      <c r="F24" s="5" t="str">
        <f t="shared" si="0"/>
        <v>February</v>
      </c>
      <c r="G24" s="12">
        <f t="shared" si="1"/>
        <v>10</v>
      </c>
    </row>
    <row r="25" spans="1:7" ht="15">
      <c r="A25" s="11" t="s">
        <v>34</v>
      </c>
      <c r="B25" s="3">
        <v>44237</v>
      </c>
      <c r="C25" s="2" t="s">
        <v>6</v>
      </c>
      <c r="D25" s="2" t="s">
        <v>7</v>
      </c>
      <c r="E25" s="4">
        <v>44242</v>
      </c>
      <c r="F25" s="5" t="str">
        <f t="shared" si="0"/>
        <v>February</v>
      </c>
      <c r="G25" s="12">
        <f t="shared" si="1"/>
        <v>5</v>
      </c>
    </row>
    <row r="26" spans="1:7" ht="15">
      <c r="A26" s="11" t="s">
        <v>35</v>
      </c>
      <c r="B26" s="3">
        <v>44237</v>
      </c>
      <c r="C26" s="2" t="s">
        <v>6</v>
      </c>
      <c r="D26" s="2" t="s">
        <v>7</v>
      </c>
      <c r="E26" s="4">
        <v>44243</v>
      </c>
      <c r="F26" s="5" t="str">
        <f t="shared" si="0"/>
        <v>February</v>
      </c>
      <c r="G26" s="12">
        <f t="shared" si="1"/>
        <v>6</v>
      </c>
    </row>
    <row r="27" spans="1:7" ht="15">
      <c r="A27" s="11" t="s">
        <v>36</v>
      </c>
      <c r="B27" s="3">
        <v>44237</v>
      </c>
      <c r="C27" s="2" t="s">
        <v>12</v>
      </c>
      <c r="D27" s="2" t="s">
        <v>10</v>
      </c>
      <c r="E27" s="4">
        <v>44243</v>
      </c>
      <c r="F27" s="5" t="str">
        <f t="shared" si="0"/>
        <v>February</v>
      </c>
      <c r="G27" s="12">
        <f t="shared" si="1"/>
        <v>6</v>
      </c>
    </row>
    <row r="28" spans="1:7" ht="15">
      <c r="A28" s="11" t="s">
        <v>37</v>
      </c>
      <c r="B28" s="3">
        <v>44237</v>
      </c>
      <c r="C28" s="2" t="s">
        <v>9</v>
      </c>
      <c r="D28" s="2" t="s">
        <v>10</v>
      </c>
      <c r="E28" s="4">
        <v>44242</v>
      </c>
      <c r="F28" s="5" t="str">
        <f t="shared" si="0"/>
        <v>February</v>
      </c>
      <c r="G28" s="12">
        <f t="shared" si="1"/>
        <v>5</v>
      </c>
    </row>
    <row r="29" spans="1:7" ht="15">
      <c r="A29" s="11" t="s">
        <v>38</v>
      </c>
      <c r="B29" s="3">
        <v>44237</v>
      </c>
      <c r="C29" s="2" t="s">
        <v>9</v>
      </c>
      <c r="D29" s="2" t="s">
        <v>10</v>
      </c>
      <c r="E29" s="4">
        <v>44246</v>
      </c>
      <c r="F29" s="5" t="str">
        <f t="shared" si="0"/>
        <v>February</v>
      </c>
      <c r="G29" s="12">
        <f t="shared" si="1"/>
        <v>9</v>
      </c>
    </row>
    <row r="30" spans="1:7" ht="15">
      <c r="A30" s="11" t="s">
        <v>39</v>
      </c>
      <c r="B30" s="3">
        <v>44239</v>
      </c>
      <c r="C30" s="2" t="s">
        <v>9</v>
      </c>
      <c r="D30" s="2" t="s">
        <v>7</v>
      </c>
      <c r="E30" s="4">
        <v>44247</v>
      </c>
      <c r="F30" s="5" t="str">
        <f t="shared" si="0"/>
        <v>February</v>
      </c>
      <c r="G30" s="12">
        <f t="shared" si="1"/>
        <v>8</v>
      </c>
    </row>
    <row r="31" spans="1:7" ht="15">
      <c r="A31" s="11" t="s">
        <v>40</v>
      </c>
      <c r="B31" s="3">
        <v>44242</v>
      </c>
      <c r="C31" s="2" t="s">
        <v>6</v>
      </c>
      <c r="D31" s="2" t="s">
        <v>7</v>
      </c>
      <c r="E31" s="4">
        <v>44251</v>
      </c>
      <c r="F31" s="5" t="str">
        <f t="shared" si="0"/>
        <v>February</v>
      </c>
      <c r="G31" s="12">
        <f t="shared" si="1"/>
        <v>9</v>
      </c>
    </row>
    <row r="32" spans="1:7" ht="15">
      <c r="A32" s="11" t="s">
        <v>41</v>
      </c>
      <c r="B32" s="3">
        <v>44243</v>
      </c>
      <c r="C32" s="2" t="s">
        <v>9</v>
      </c>
      <c r="D32" s="2" t="s">
        <v>10</v>
      </c>
      <c r="E32" s="4">
        <v>44248</v>
      </c>
      <c r="F32" s="5" t="str">
        <f t="shared" si="0"/>
        <v>February</v>
      </c>
      <c r="G32" s="12">
        <f t="shared" si="1"/>
        <v>5</v>
      </c>
    </row>
    <row r="33" spans="1:7" ht="15">
      <c r="A33" s="11" t="s">
        <v>42</v>
      </c>
      <c r="B33" s="3">
        <v>44245</v>
      </c>
      <c r="C33" s="2" t="s">
        <v>6</v>
      </c>
      <c r="D33" s="2" t="s">
        <v>10</v>
      </c>
      <c r="E33" s="4">
        <v>44255</v>
      </c>
      <c r="F33" s="5" t="str">
        <f t="shared" si="0"/>
        <v>February</v>
      </c>
      <c r="G33" s="12">
        <f t="shared" si="1"/>
        <v>10</v>
      </c>
    </row>
    <row r="34" spans="1:7" ht="15">
      <c r="A34" s="11" t="s">
        <v>43</v>
      </c>
      <c r="B34" s="3">
        <v>44249</v>
      </c>
      <c r="C34" s="2" t="s">
        <v>12</v>
      </c>
      <c r="D34" s="2" t="s">
        <v>10</v>
      </c>
      <c r="E34" s="4">
        <v>44259</v>
      </c>
      <c r="F34" s="5" t="str">
        <f t="shared" si="0"/>
        <v>February</v>
      </c>
      <c r="G34" s="12">
        <f t="shared" si="1"/>
        <v>10</v>
      </c>
    </row>
    <row r="35" spans="1:7" ht="15">
      <c r="A35" s="11" t="s">
        <v>44</v>
      </c>
      <c r="B35" s="3">
        <v>44249</v>
      </c>
      <c r="C35" s="2" t="s">
        <v>9</v>
      </c>
      <c r="D35" s="2" t="s">
        <v>10</v>
      </c>
      <c r="E35" s="4">
        <v>44255</v>
      </c>
      <c r="F35" s="5" t="str">
        <f t="shared" si="0"/>
        <v>February</v>
      </c>
      <c r="G35" s="12">
        <f t="shared" si="1"/>
        <v>6</v>
      </c>
    </row>
    <row r="36" spans="1:7" ht="15">
      <c r="A36" s="11" t="s">
        <v>45</v>
      </c>
      <c r="B36" s="3">
        <v>44250</v>
      </c>
      <c r="C36" s="2" t="s">
        <v>12</v>
      </c>
      <c r="D36" s="2" t="s">
        <v>10</v>
      </c>
      <c r="E36" s="4">
        <v>44256</v>
      </c>
      <c r="F36" s="5" t="str">
        <f t="shared" si="0"/>
        <v>February</v>
      </c>
      <c r="G36" s="12">
        <f t="shared" si="1"/>
        <v>6</v>
      </c>
    </row>
    <row r="37" spans="1:7" ht="15">
      <c r="A37" s="11" t="s">
        <v>46</v>
      </c>
      <c r="B37" s="3">
        <v>44253</v>
      </c>
      <c r="C37" s="2" t="s">
        <v>9</v>
      </c>
      <c r="D37" s="2" t="s">
        <v>7</v>
      </c>
      <c r="E37" s="4">
        <v>44259</v>
      </c>
      <c r="F37" s="5" t="str">
        <f t="shared" si="0"/>
        <v>February</v>
      </c>
      <c r="G37" s="12">
        <f t="shared" si="1"/>
        <v>6</v>
      </c>
    </row>
    <row r="38" spans="1:7" ht="15">
      <c r="A38" s="11" t="s">
        <v>47</v>
      </c>
      <c r="B38" s="3">
        <v>44254</v>
      </c>
      <c r="C38" s="2" t="s">
        <v>12</v>
      </c>
      <c r="D38" s="2" t="s">
        <v>10</v>
      </c>
      <c r="E38" s="4">
        <v>44260</v>
      </c>
      <c r="F38" s="5" t="str">
        <f t="shared" si="0"/>
        <v>February</v>
      </c>
      <c r="G38" s="12">
        <f t="shared" si="1"/>
        <v>6</v>
      </c>
    </row>
    <row r="39" spans="1:7" ht="15">
      <c r="A39" s="11" t="s">
        <v>48</v>
      </c>
      <c r="B39" s="3">
        <v>44258</v>
      </c>
      <c r="C39" s="2" t="s">
        <v>9</v>
      </c>
      <c r="D39" s="2" t="s">
        <v>10</v>
      </c>
      <c r="E39" s="4">
        <v>44263</v>
      </c>
      <c r="F39" s="5" t="str">
        <f t="shared" si="0"/>
        <v>March</v>
      </c>
      <c r="G39" s="12">
        <f t="shared" si="1"/>
        <v>5</v>
      </c>
    </row>
    <row r="40" spans="1:7" ht="15">
      <c r="A40" s="11" t="s">
        <v>49</v>
      </c>
      <c r="B40" s="3">
        <v>44259</v>
      </c>
      <c r="C40" s="2" t="s">
        <v>9</v>
      </c>
      <c r="D40" s="2" t="s">
        <v>10</v>
      </c>
      <c r="E40" s="4">
        <v>44267</v>
      </c>
      <c r="F40" s="5" t="str">
        <f t="shared" si="0"/>
        <v>March</v>
      </c>
      <c r="G40" s="12">
        <f t="shared" si="1"/>
        <v>8</v>
      </c>
    </row>
    <row r="41" spans="1:7" ht="15">
      <c r="A41" s="11" t="s">
        <v>50</v>
      </c>
      <c r="B41" s="3">
        <v>44265</v>
      </c>
      <c r="C41" s="2" t="s">
        <v>9</v>
      </c>
      <c r="D41" s="2" t="s">
        <v>10</v>
      </c>
      <c r="E41" s="4">
        <v>44271</v>
      </c>
      <c r="F41" s="5" t="str">
        <f t="shared" si="0"/>
        <v>March</v>
      </c>
      <c r="G41" s="12">
        <f t="shared" si="1"/>
        <v>6</v>
      </c>
    </row>
    <row r="42" spans="1:7" ht="15">
      <c r="A42" s="11" t="s">
        <v>51</v>
      </c>
      <c r="B42" s="3">
        <v>44266</v>
      </c>
      <c r="C42" s="2" t="s">
        <v>9</v>
      </c>
      <c r="D42" s="2" t="s">
        <v>10</v>
      </c>
      <c r="E42" s="4">
        <v>44276</v>
      </c>
      <c r="F42" s="5" t="str">
        <f t="shared" si="0"/>
        <v>March</v>
      </c>
      <c r="G42" s="12">
        <f t="shared" si="1"/>
        <v>10</v>
      </c>
    </row>
    <row r="43" spans="1:7" ht="15">
      <c r="A43" s="11" t="s">
        <v>52</v>
      </c>
      <c r="B43" s="3">
        <v>44267</v>
      </c>
      <c r="C43" s="2" t="s">
        <v>9</v>
      </c>
      <c r="D43" s="2" t="s">
        <v>15</v>
      </c>
      <c r="E43" s="4">
        <v>44274</v>
      </c>
      <c r="F43" s="5" t="str">
        <f t="shared" si="0"/>
        <v>March</v>
      </c>
      <c r="G43" s="12">
        <f t="shared" si="1"/>
        <v>7</v>
      </c>
    </row>
    <row r="44" spans="1:7" ht="15">
      <c r="A44" s="11" t="s">
        <v>53</v>
      </c>
      <c r="B44" s="3">
        <v>44269</v>
      </c>
      <c r="C44" s="2" t="s">
        <v>6</v>
      </c>
      <c r="D44" s="2" t="s">
        <v>10</v>
      </c>
      <c r="E44" s="4">
        <v>44278</v>
      </c>
      <c r="F44" s="5" t="str">
        <f t="shared" si="0"/>
        <v>March</v>
      </c>
      <c r="G44" s="12">
        <f t="shared" si="1"/>
        <v>9</v>
      </c>
    </row>
    <row r="45" spans="1:7" ht="15">
      <c r="A45" s="11" t="s">
        <v>54</v>
      </c>
      <c r="B45" s="3">
        <v>44271</v>
      </c>
      <c r="C45" s="2" t="s">
        <v>12</v>
      </c>
      <c r="D45" s="2" t="s">
        <v>10</v>
      </c>
      <c r="E45" s="4">
        <v>44278</v>
      </c>
      <c r="F45" s="5" t="str">
        <f t="shared" si="0"/>
        <v>March</v>
      </c>
      <c r="G45" s="12">
        <f t="shared" si="1"/>
        <v>7</v>
      </c>
    </row>
    <row r="46" spans="1:7" ht="15">
      <c r="A46" s="11" t="s">
        <v>55</v>
      </c>
      <c r="B46" s="3">
        <v>44272</v>
      </c>
      <c r="C46" s="2" t="s">
        <v>12</v>
      </c>
      <c r="D46" s="2" t="s">
        <v>10</v>
      </c>
      <c r="E46" s="4">
        <v>44277</v>
      </c>
      <c r="F46" s="5" t="str">
        <f t="shared" si="0"/>
        <v>March</v>
      </c>
      <c r="G46" s="12">
        <f t="shared" si="1"/>
        <v>5</v>
      </c>
    </row>
    <row r="47" spans="1:7" ht="15">
      <c r="A47" s="11" t="s">
        <v>56</v>
      </c>
      <c r="B47" s="3">
        <v>44273</v>
      </c>
      <c r="C47" s="2" t="s">
        <v>12</v>
      </c>
      <c r="D47" s="2" t="s">
        <v>10</v>
      </c>
      <c r="E47" s="4">
        <v>44278</v>
      </c>
      <c r="F47" s="5" t="str">
        <f t="shared" si="0"/>
        <v>March</v>
      </c>
      <c r="G47" s="12">
        <f t="shared" si="1"/>
        <v>5</v>
      </c>
    </row>
    <row r="48" spans="1:7" ht="15">
      <c r="A48" s="11" t="s">
        <v>57</v>
      </c>
      <c r="B48" s="3">
        <v>44275</v>
      </c>
      <c r="C48" s="2" t="s">
        <v>6</v>
      </c>
      <c r="D48" s="2" t="s">
        <v>10</v>
      </c>
      <c r="E48" s="4">
        <v>44283</v>
      </c>
      <c r="F48" s="5" t="str">
        <f t="shared" si="0"/>
        <v>March</v>
      </c>
      <c r="G48" s="12">
        <f t="shared" si="1"/>
        <v>8</v>
      </c>
    </row>
    <row r="49" spans="1:7" ht="15">
      <c r="A49" s="11" t="s">
        <v>58</v>
      </c>
      <c r="B49" s="3">
        <v>44276</v>
      </c>
      <c r="C49" s="2" t="s">
        <v>9</v>
      </c>
      <c r="D49" s="2" t="s">
        <v>10</v>
      </c>
      <c r="E49" s="4">
        <v>44281</v>
      </c>
      <c r="F49" s="5" t="str">
        <f t="shared" si="0"/>
        <v>March</v>
      </c>
      <c r="G49" s="12">
        <f t="shared" si="1"/>
        <v>5</v>
      </c>
    </row>
    <row r="50" spans="1:7" ht="15">
      <c r="A50" s="11" t="s">
        <v>59</v>
      </c>
      <c r="B50" s="3">
        <v>44280</v>
      </c>
      <c r="C50" s="2" t="s">
        <v>6</v>
      </c>
      <c r="D50" s="2" t="s">
        <v>7</v>
      </c>
      <c r="E50" s="4">
        <v>44286</v>
      </c>
      <c r="F50" s="5" t="str">
        <f t="shared" si="0"/>
        <v>March</v>
      </c>
      <c r="G50" s="12">
        <f t="shared" si="1"/>
        <v>6</v>
      </c>
    </row>
    <row r="51" spans="1:7" ht="15">
      <c r="A51" s="11" t="s">
        <v>60</v>
      </c>
      <c r="B51" s="3">
        <v>44287</v>
      </c>
      <c r="C51" s="2" t="s">
        <v>6</v>
      </c>
      <c r="D51" s="2" t="s">
        <v>10</v>
      </c>
      <c r="E51" s="4">
        <v>44293</v>
      </c>
      <c r="F51" s="5" t="str">
        <f t="shared" si="0"/>
        <v>April</v>
      </c>
      <c r="G51" s="12">
        <f t="shared" si="1"/>
        <v>6</v>
      </c>
    </row>
    <row r="52" spans="1:7" ht="15">
      <c r="A52" s="11" t="s">
        <v>61</v>
      </c>
      <c r="B52" s="3">
        <v>44287</v>
      </c>
      <c r="C52" s="2" t="s">
        <v>12</v>
      </c>
      <c r="D52" s="2" t="s">
        <v>10</v>
      </c>
      <c r="E52" s="4">
        <v>44293</v>
      </c>
      <c r="F52" s="5" t="str">
        <f t="shared" si="0"/>
        <v>April</v>
      </c>
      <c r="G52" s="12">
        <f t="shared" si="1"/>
        <v>6</v>
      </c>
    </row>
    <row r="53" spans="1:7" ht="15">
      <c r="A53" s="11" t="s">
        <v>62</v>
      </c>
      <c r="B53" s="3">
        <v>44288</v>
      </c>
      <c r="C53" s="2" t="s">
        <v>12</v>
      </c>
      <c r="D53" s="2" t="s">
        <v>10</v>
      </c>
      <c r="E53" s="4">
        <v>44298</v>
      </c>
      <c r="F53" s="5" t="str">
        <f t="shared" si="0"/>
        <v>April</v>
      </c>
      <c r="G53" s="12">
        <f t="shared" si="1"/>
        <v>10</v>
      </c>
    </row>
    <row r="54" spans="1:7" ht="15">
      <c r="A54" s="11" t="s">
        <v>63</v>
      </c>
      <c r="B54" s="3">
        <v>44292</v>
      </c>
      <c r="C54" s="2" t="s">
        <v>6</v>
      </c>
      <c r="D54" s="2" t="s">
        <v>10</v>
      </c>
      <c r="E54" s="4">
        <v>44301</v>
      </c>
      <c r="F54" s="5" t="str">
        <f t="shared" si="0"/>
        <v>April</v>
      </c>
      <c r="G54" s="12">
        <f t="shared" si="1"/>
        <v>9</v>
      </c>
    </row>
    <row r="55" spans="1:7" ht="15">
      <c r="A55" s="11" t="s">
        <v>64</v>
      </c>
      <c r="B55" s="3">
        <v>44294</v>
      </c>
      <c r="C55" s="2" t="s">
        <v>12</v>
      </c>
      <c r="D55" s="2" t="s">
        <v>10</v>
      </c>
      <c r="E55" s="4">
        <v>44300</v>
      </c>
      <c r="F55" s="5" t="str">
        <f t="shared" si="0"/>
        <v>April</v>
      </c>
      <c r="G55" s="12">
        <f t="shared" si="1"/>
        <v>6</v>
      </c>
    </row>
    <row r="56" spans="1:7" ht="15">
      <c r="A56" s="11" t="s">
        <v>65</v>
      </c>
      <c r="B56" s="3">
        <v>44295</v>
      </c>
      <c r="C56" s="2" t="s">
        <v>12</v>
      </c>
      <c r="D56" s="2" t="s">
        <v>10</v>
      </c>
      <c r="E56" s="4">
        <v>44300</v>
      </c>
      <c r="F56" s="5" t="str">
        <f t="shared" si="0"/>
        <v>April</v>
      </c>
      <c r="G56" s="12">
        <f t="shared" si="1"/>
        <v>5</v>
      </c>
    </row>
    <row r="57" spans="1:7" ht="15">
      <c r="A57" s="11" t="s">
        <v>66</v>
      </c>
      <c r="B57" s="3">
        <v>44296</v>
      </c>
      <c r="C57" s="2" t="s">
        <v>6</v>
      </c>
      <c r="D57" s="2" t="s">
        <v>10</v>
      </c>
      <c r="E57" s="4">
        <v>44305</v>
      </c>
      <c r="F57" s="5" t="str">
        <f t="shared" si="0"/>
        <v>April</v>
      </c>
      <c r="G57" s="12">
        <f t="shared" si="1"/>
        <v>9</v>
      </c>
    </row>
    <row r="58" spans="1:7" ht="15">
      <c r="A58" s="11" t="s">
        <v>67</v>
      </c>
      <c r="B58" s="3">
        <v>44296</v>
      </c>
      <c r="C58" s="2" t="s">
        <v>12</v>
      </c>
      <c r="D58" s="2" t="s">
        <v>10</v>
      </c>
      <c r="E58" s="4">
        <v>44305</v>
      </c>
      <c r="F58" s="5" t="str">
        <f t="shared" si="0"/>
        <v>April</v>
      </c>
      <c r="G58" s="12">
        <f t="shared" si="1"/>
        <v>9</v>
      </c>
    </row>
    <row r="59" spans="1:7" ht="15">
      <c r="A59" s="11" t="s">
        <v>68</v>
      </c>
      <c r="B59" s="3">
        <v>44296</v>
      </c>
      <c r="C59" s="2" t="s">
        <v>9</v>
      </c>
      <c r="D59" s="2" t="s">
        <v>10</v>
      </c>
      <c r="E59" s="4">
        <v>44301</v>
      </c>
      <c r="F59" s="5" t="str">
        <f t="shared" si="0"/>
        <v>April</v>
      </c>
      <c r="G59" s="12">
        <f t="shared" si="1"/>
        <v>5</v>
      </c>
    </row>
    <row r="60" spans="1:7" ht="15">
      <c r="A60" s="11" t="s">
        <v>69</v>
      </c>
      <c r="B60" s="3">
        <v>44299</v>
      </c>
      <c r="C60" s="2" t="s">
        <v>9</v>
      </c>
      <c r="D60" s="2" t="s">
        <v>10</v>
      </c>
      <c r="E60" s="4">
        <v>44308</v>
      </c>
      <c r="F60" s="5" t="str">
        <f t="shared" si="0"/>
        <v>April</v>
      </c>
      <c r="G60" s="12">
        <f t="shared" si="1"/>
        <v>9</v>
      </c>
    </row>
    <row r="61" spans="1:7" ht="15">
      <c r="A61" s="11" t="s">
        <v>70</v>
      </c>
      <c r="B61" s="3">
        <v>44300</v>
      </c>
      <c r="C61" s="2" t="s">
        <v>9</v>
      </c>
      <c r="D61" s="2" t="s">
        <v>10</v>
      </c>
      <c r="E61" s="4">
        <v>44310</v>
      </c>
      <c r="F61" s="5" t="str">
        <f t="shared" si="0"/>
        <v>April</v>
      </c>
      <c r="G61" s="12">
        <f t="shared" si="1"/>
        <v>10</v>
      </c>
    </row>
    <row r="62" spans="1:7" ht="15">
      <c r="A62" s="11" t="s">
        <v>71</v>
      </c>
      <c r="B62" s="3">
        <v>44302</v>
      </c>
      <c r="C62" s="2" t="s">
        <v>12</v>
      </c>
      <c r="D62" s="2" t="s">
        <v>10</v>
      </c>
      <c r="E62" s="4">
        <v>44307</v>
      </c>
      <c r="F62" s="5" t="str">
        <f t="shared" si="0"/>
        <v>April</v>
      </c>
      <c r="G62" s="12">
        <f t="shared" si="1"/>
        <v>5</v>
      </c>
    </row>
    <row r="63" spans="1:7" ht="15">
      <c r="A63" s="11" t="s">
        <v>72</v>
      </c>
      <c r="B63" s="3">
        <v>44302</v>
      </c>
      <c r="C63" s="2" t="s">
        <v>9</v>
      </c>
      <c r="D63" s="2" t="s">
        <v>15</v>
      </c>
      <c r="E63" s="4">
        <v>44308</v>
      </c>
      <c r="F63" s="5" t="str">
        <f t="shared" si="0"/>
        <v>April</v>
      </c>
      <c r="G63" s="12">
        <f t="shared" si="1"/>
        <v>6</v>
      </c>
    </row>
    <row r="64" spans="1:7" ht="15">
      <c r="A64" s="11" t="s">
        <v>73</v>
      </c>
      <c r="B64" s="3">
        <v>44302</v>
      </c>
      <c r="C64" s="2" t="s">
        <v>9</v>
      </c>
      <c r="D64" s="2" t="s">
        <v>7</v>
      </c>
      <c r="E64" s="4">
        <v>44310</v>
      </c>
      <c r="F64" s="5" t="str">
        <f t="shared" si="0"/>
        <v>April</v>
      </c>
      <c r="G64" s="12">
        <f t="shared" si="1"/>
        <v>8</v>
      </c>
    </row>
    <row r="65" spans="1:7" ht="15">
      <c r="A65" s="11" t="s">
        <v>74</v>
      </c>
      <c r="B65" s="3">
        <v>44303</v>
      </c>
      <c r="C65" s="2" t="s">
        <v>9</v>
      </c>
      <c r="D65" s="2" t="s">
        <v>15</v>
      </c>
      <c r="E65" s="4">
        <v>44308</v>
      </c>
      <c r="F65" s="5" t="str">
        <f t="shared" si="0"/>
        <v>April</v>
      </c>
      <c r="G65" s="12">
        <f t="shared" si="1"/>
        <v>5</v>
      </c>
    </row>
    <row r="66" spans="1:7" ht="15">
      <c r="A66" s="11" t="s">
        <v>75</v>
      </c>
      <c r="B66" s="3">
        <v>44304</v>
      </c>
      <c r="C66" s="2" t="s">
        <v>12</v>
      </c>
      <c r="D66" s="2" t="s">
        <v>10</v>
      </c>
      <c r="E66" s="4">
        <v>44312</v>
      </c>
      <c r="F66" s="5" t="str">
        <f t="shared" si="0"/>
        <v>April</v>
      </c>
      <c r="G66" s="12">
        <f t="shared" si="1"/>
        <v>8</v>
      </c>
    </row>
    <row r="67" spans="1:7" ht="15">
      <c r="A67" s="11" t="s">
        <v>76</v>
      </c>
      <c r="B67" s="3">
        <v>44305</v>
      </c>
      <c r="C67" s="2" t="s">
        <v>9</v>
      </c>
      <c r="D67" s="2" t="s">
        <v>15</v>
      </c>
      <c r="E67" s="4">
        <v>44308</v>
      </c>
      <c r="F67" s="5" t="str">
        <f aca="true" t="shared" si="2" ref="F67:F130">TEXT(B67,"mmmm")</f>
        <v>April</v>
      </c>
      <c r="G67" s="12">
        <f aca="true" t="shared" si="3" ref="G67:G130">DATEDIF(B67,E67,"d")</f>
        <v>3</v>
      </c>
    </row>
    <row r="68" spans="1:7" ht="15">
      <c r="A68" s="11" t="s">
        <v>77</v>
      </c>
      <c r="B68" s="3">
        <v>44308</v>
      </c>
      <c r="C68" s="2" t="s">
        <v>9</v>
      </c>
      <c r="D68" s="2" t="s">
        <v>10</v>
      </c>
      <c r="E68" s="4">
        <v>44311</v>
      </c>
      <c r="F68" s="5" t="str">
        <f t="shared" si="2"/>
        <v>April</v>
      </c>
      <c r="G68" s="12">
        <f t="shared" si="3"/>
        <v>3</v>
      </c>
    </row>
    <row r="69" spans="1:7" ht="15">
      <c r="A69" s="11" t="s">
        <v>78</v>
      </c>
      <c r="B69" s="3">
        <v>44309</v>
      </c>
      <c r="C69" s="2" t="s">
        <v>12</v>
      </c>
      <c r="D69" s="2" t="s">
        <v>10</v>
      </c>
      <c r="E69" s="4">
        <v>44315</v>
      </c>
      <c r="F69" s="5" t="str">
        <f t="shared" si="2"/>
        <v>April</v>
      </c>
      <c r="G69" s="12">
        <f t="shared" si="3"/>
        <v>6</v>
      </c>
    </row>
    <row r="70" spans="1:7" ht="15">
      <c r="A70" s="11" t="s">
        <v>63</v>
      </c>
      <c r="B70" s="3">
        <v>44309</v>
      </c>
      <c r="C70" s="2" t="s">
        <v>9</v>
      </c>
      <c r="D70" s="2" t="s">
        <v>15</v>
      </c>
      <c r="E70" s="4">
        <v>44314</v>
      </c>
      <c r="F70" s="5" t="str">
        <f t="shared" si="2"/>
        <v>April</v>
      </c>
      <c r="G70" s="12">
        <f t="shared" si="3"/>
        <v>5</v>
      </c>
    </row>
    <row r="71" spans="1:7" ht="15">
      <c r="A71" s="11" t="s">
        <v>79</v>
      </c>
      <c r="B71" s="3">
        <v>44309</v>
      </c>
      <c r="C71" s="2" t="s">
        <v>9</v>
      </c>
      <c r="D71" s="2" t="s">
        <v>10</v>
      </c>
      <c r="E71" s="4">
        <v>44312</v>
      </c>
      <c r="F71" s="5" t="str">
        <f t="shared" si="2"/>
        <v>April</v>
      </c>
      <c r="G71" s="12">
        <f t="shared" si="3"/>
        <v>3</v>
      </c>
    </row>
    <row r="72" spans="1:7" ht="15">
      <c r="A72" s="11" t="s">
        <v>80</v>
      </c>
      <c r="B72" s="3">
        <v>44310</v>
      </c>
      <c r="C72" s="2" t="s">
        <v>6</v>
      </c>
      <c r="D72" s="2" t="s">
        <v>10</v>
      </c>
      <c r="E72" s="4">
        <v>44317</v>
      </c>
      <c r="F72" s="5" t="str">
        <f t="shared" si="2"/>
        <v>April</v>
      </c>
      <c r="G72" s="12">
        <f t="shared" si="3"/>
        <v>7</v>
      </c>
    </row>
    <row r="73" spans="1:7" ht="15">
      <c r="A73" s="11" t="s">
        <v>81</v>
      </c>
      <c r="B73" s="3">
        <v>44312</v>
      </c>
      <c r="C73" s="2" t="s">
        <v>9</v>
      </c>
      <c r="D73" s="2" t="s">
        <v>15</v>
      </c>
      <c r="E73" s="4">
        <v>44317</v>
      </c>
      <c r="F73" s="5" t="str">
        <f t="shared" si="2"/>
        <v>April</v>
      </c>
      <c r="G73" s="12">
        <f t="shared" si="3"/>
        <v>5</v>
      </c>
    </row>
    <row r="74" spans="1:7" ht="15">
      <c r="A74" s="11" t="s">
        <v>82</v>
      </c>
      <c r="B74" s="3">
        <v>44313</v>
      </c>
      <c r="C74" s="2" t="s">
        <v>9</v>
      </c>
      <c r="D74" s="2" t="s">
        <v>10</v>
      </c>
      <c r="E74" s="4">
        <v>44323</v>
      </c>
      <c r="F74" s="5" t="str">
        <f t="shared" si="2"/>
        <v>April</v>
      </c>
      <c r="G74" s="12">
        <f t="shared" si="3"/>
        <v>10</v>
      </c>
    </row>
    <row r="75" spans="1:7" ht="15">
      <c r="A75" s="11" t="s">
        <v>83</v>
      </c>
      <c r="B75" s="3">
        <v>44317</v>
      </c>
      <c r="C75" s="2" t="s">
        <v>6</v>
      </c>
      <c r="D75" s="2" t="s">
        <v>7</v>
      </c>
      <c r="E75" s="4">
        <v>44320</v>
      </c>
      <c r="F75" s="5" t="str">
        <f t="shared" si="2"/>
        <v>May</v>
      </c>
      <c r="G75" s="12">
        <f t="shared" si="3"/>
        <v>3</v>
      </c>
    </row>
    <row r="76" spans="1:7" ht="15">
      <c r="A76" s="11" t="s">
        <v>84</v>
      </c>
      <c r="B76" s="3">
        <v>44317</v>
      </c>
      <c r="C76" s="2" t="s">
        <v>12</v>
      </c>
      <c r="D76" s="2" t="s">
        <v>10</v>
      </c>
      <c r="E76" s="4">
        <v>44321</v>
      </c>
      <c r="F76" s="5" t="str">
        <f t="shared" si="2"/>
        <v>May</v>
      </c>
      <c r="G76" s="12">
        <f t="shared" si="3"/>
        <v>4</v>
      </c>
    </row>
    <row r="77" spans="1:7" ht="15">
      <c r="A77" s="11" t="s">
        <v>85</v>
      </c>
      <c r="B77" s="3">
        <v>44318</v>
      </c>
      <c r="C77" s="2" t="s">
        <v>12</v>
      </c>
      <c r="D77" s="2" t="s">
        <v>10</v>
      </c>
      <c r="E77" s="4">
        <v>44324</v>
      </c>
      <c r="F77" s="5" t="str">
        <f t="shared" si="2"/>
        <v>May</v>
      </c>
      <c r="G77" s="12">
        <f t="shared" si="3"/>
        <v>6</v>
      </c>
    </row>
    <row r="78" spans="1:7" ht="15">
      <c r="A78" s="11" t="s">
        <v>86</v>
      </c>
      <c r="B78" s="3">
        <v>44318</v>
      </c>
      <c r="C78" s="2" t="s">
        <v>9</v>
      </c>
      <c r="D78" s="2" t="s">
        <v>10</v>
      </c>
      <c r="E78" s="4">
        <v>44324</v>
      </c>
      <c r="F78" s="5" t="str">
        <f t="shared" si="2"/>
        <v>May</v>
      </c>
      <c r="G78" s="12">
        <f t="shared" si="3"/>
        <v>6</v>
      </c>
    </row>
    <row r="79" spans="1:7" ht="15">
      <c r="A79" s="11" t="s">
        <v>87</v>
      </c>
      <c r="B79" s="3">
        <v>44326</v>
      </c>
      <c r="C79" s="2" t="s">
        <v>9</v>
      </c>
      <c r="D79" s="2" t="s">
        <v>10</v>
      </c>
      <c r="E79" s="4">
        <v>44334</v>
      </c>
      <c r="F79" s="5" t="str">
        <f t="shared" si="2"/>
        <v>May</v>
      </c>
      <c r="G79" s="12">
        <f t="shared" si="3"/>
        <v>8</v>
      </c>
    </row>
    <row r="80" spans="1:7" ht="15">
      <c r="A80" s="11" t="s">
        <v>88</v>
      </c>
      <c r="B80" s="3">
        <v>44328</v>
      </c>
      <c r="C80" s="2" t="s">
        <v>9</v>
      </c>
      <c r="D80" s="2" t="s">
        <v>10</v>
      </c>
      <c r="E80" s="4">
        <v>44331</v>
      </c>
      <c r="F80" s="5" t="str">
        <f t="shared" si="2"/>
        <v>May</v>
      </c>
      <c r="G80" s="12">
        <f t="shared" si="3"/>
        <v>3</v>
      </c>
    </row>
    <row r="81" spans="1:7" ht="15">
      <c r="A81" s="11" t="s">
        <v>89</v>
      </c>
      <c r="B81" s="3">
        <v>44329</v>
      </c>
      <c r="C81" s="2" t="s">
        <v>9</v>
      </c>
      <c r="D81" s="2" t="s">
        <v>10</v>
      </c>
      <c r="E81" s="4">
        <v>44335</v>
      </c>
      <c r="F81" s="5" t="str">
        <f t="shared" si="2"/>
        <v>May</v>
      </c>
      <c r="G81" s="12">
        <f t="shared" si="3"/>
        <v>6</v>
      </c>
    </row>
    <row r="82" spans="1:7" ht="15">
      <c r="A82" s="11" t="s">
        <v>90</v>
      </c>
      <c r="B82" s="3">
        <v>44330</v>
      </c>
      <c r="C82" s="2" t="s">
        <v>6</v>
      </c>
      <c r="D82" s="2" t="s">
        <v>10</v>
      </c>
      <c r="E82" s="4">
        <v>44333</v>
      </c>
      <c r="F82" s="5" t="str">
        <f t="shared" si="2"/>
        <v>May</v>
      </c>
      <c r="G82" s="12">
        <f t="shared" si="3"/>
        <v>3</v>
      </c>
    </row>
    <row r="83" spans="1:7" ht="15">
      <c r="A83" s="11" t="s">
        <v>91</v>
      </c>
      <c r="B83" s="3">
        <v>44331</v>
      </c>
      <c r="C83" s="2" t="s">
        <v>6</v>
      </c>
      <c r="D83" s="2" t="s">
        <v>10</v>
      </c>
      <c r="E83" s="4">
        <v>44337</v>
      </c>
      <c r="F83" s="5" t="str">
        <f t="shared" si="2"/>
        <v>May</v>
      </c>
      <c r="G83" s="12">
        <f t="shared" si="3"/>
        <v>6</v>
      </c>
    </row>
    <row r="84" spans="1:7" ht="15">
      <c r="A84" s="11" t="s">
        <v>92</v>
      </c>
      <c r="B84" s="3">
        <v>44333</v>
      </c>
      <c r="C84" s="2" t="s">
        <v>12</v>
      </c>
      <c r="D84" s="2" t="s">
        <v>10</v>
      </c>
      <c r="E84" s="4">
        <v>44341</v>
      </c>
      <c r="F84" s="5" t="str">
        <f t="shared" si="2"/>
        <v>May</v>
      </c>
      <c r="G84" s="12">
        <f t="shared" si="3"/>
        <v>8</v>
      </c>
    </row>
    <row r="85" spans="1:7" ht="15">
      <c r="A85" s="11" t="s">
        <v>93</v>
      </c>
      <c r="B85" s="3">
        <v>44342</v>
      </c>
      <c r="C85" s="2" t="s">
        <v>12</v>
      </c>
      <c r="D85" s="2" t="s">
        <v>10</v>
      </c>
      <c r="E85" s="4">
        <v>44346</v>
      </c>
      <c r="F85" s="5" t="str">
        <f t="shared" si="2"/>
        <v>May</v>
      </c>
      <c r="G85" s="12">
        <f t="shared" si="3"/>
        <v>4</v>
      </c>
    </row>
    <row r="86" spans="1:7" ht="15">
      <c r="A86" s="11" t="s">
        <v>94</v>
      </c>
      <c r="B86" s="3">
        <v>44342</v>
      </c>
      <c r="C86" s="2" t="s">
        <v>9</v>
      </c>
      <c r="D86" s="2" t="s">
        <v>10</v>
      </c>
      <c r="E86" s="4">
        <v>44346</v>
      </c>
      <c r="F86" s="5" t="str">
        <f t="shared" si="2"/>
        <v>May</v>
      </c>
      <c r="G86" s="12">
        <f t="shared" si="3"/>
        <v>4</v>
      </c>
    </row>
    <row r="87" spans="1:7" ht="15">
      <c r="A87" s="11" t="s">
        <v>95</v>
      </c>
      <c r="B87" s="3">
        <v>44348</v>
      </c>
      <c r="C87" s="2" t="s">
        <v>9</v>
      </c>
      <c r="D87" s="2" t="s">
        <v>7</v>
      </c>
      <c r="E87" s="4">
        <v>44353</v>
      </c>
      <c r="F87" s="5" t="str">
        <f t="shared" si="2"/>
        <v>June</v>
      </c>
      <c r="G87" s="12">
        <f t="shared" si="3"/>
        <v>5</v>
      </c>
    </row>
    <row r="88" spans="1:7" ht="15">
      <c r="A88" s="11" t="s">
        <v>96</v>
      </c>
      <c r="B88" s="3">
        <v>44348</v>
      </c>
      <c r="C88" s="2" t="s">
        <v>6</v>
      </c>
      <c r="D88" s="2" t="s">
        <v>10</v>
      </c>
      <c r="E88" s="4">
        <v>44357</v>
      </c>
      <c r="F88" s="5" t="str">
        <f t="shared" si="2"/>
        <v>June</v>
      </c>
      <c r="G88" s="12">
        <f t="shared" si="3"/>
        <v>9</v>
      </c>
    </row>
    <row r="89" spans="1:7" ht="15">
      <c r="A89" s="11" t="s">
        <v>97</v>
      </c>
      <c r="B89" s="3">
        <v>44350</v>
      </c>
      <c r="C89" s="2" t="s">
        <v>9</v>
      </c>
      <c r="D89" s="2" t="s">
        <v>10</v>
      </c>
      <c r="E89" s="4">
        <v>44353</v>
      </c>
      <c r="F89" s="5" t="str">
        <f t="shared" si="2"/>
        <v>June</v>
      </c>
      <c r="G89" s="12">
        <f t="shared" si="3"/>
        <v>3</v>
      </c>
    </row>
    <row r="90" spans="1:7" ht="15">
      <c r="A90" s="11" t="s">
        <v>98</v>
      </c>
      <c r="B90" s="3">
        <v>44350</v>
      </c>
      <c r="C90" s="2" t="s">
        <v>9</v>
      </c>
      <c r="D90" s="2" t="s">
        <v>10</v>
      </c>
      <c r="E90" s="4">
        <v>44357</v>
      </c>
      <c r="F90" s="5" t="str">
        <f t="shared" si="2"/>
        <v>June</v>
      </c>
      <c r="G90" s="12">
        <f t="shared" si="3"/>
        <v>7</v>
      </c>
    </row>
    <row r="91" spans="1:7" ht="15">
      <c r="A91" s="11" t="s">
        <v>99</v>
      </c>
      <c r="B91" s="3">
        <v>44352</v>
      </c>
      <c r="C91" s="2" t="s">
        <v>6</v>
      </c>
      <c r="D91" s="2" t="s">
        <v>10</v>
      </c>
      <c r="E91" s="4">
        <v>44358</v>
      </c>
      <c r="F91" s="5" t="str">
        <f t="shared" si="2"/>
        <v>June</v>
      </c>
      <c r="G91" s="12">
        <f t="shared" si="3"/>
        <v>6</v>
      </c>
    </row>
    <row r="92" spans="1:7" ht="15">
      <c r="A92" s="11" t="s">
        <v>99</v>
      </c>
      <c r="B92" s="3">
        <v>44355</v>
      </c>
      <c r="C92" s="2" t="s">
        <v>9</v>
      </c>
      <c r="D92" s="2" t="s">
        <v>10</v>
      </c>
      <c r="E92" s="4">
        <v>44359</v>
      </c>
      <c r="F92" s="5" t="str">
        <f t="shared" si="2"/>
        <v>June</v>
      </c>
      <c r="G92" s="12">
        <f t="shared" si="3"/>
        <v>4</v>
      </c>
    </row>
    <row r="93" spans="1:7" ht="15">
      <c r="A93" s="11" t="s">
        <v>100</v>
      </c>
      <c r="B93" s="3">
        <v>44358</v>
      </c>
      <c r="C93" s="2" t="s">
        <v>12</v>
      </c>
      <c r="D93" s="2" t="s">
        <v>10</v>
      </c>
      <c r="E93" s="4">
        <v>44361</v>
      </c>
      <c r="F93" s="5" t="str">
        <f t="shared" si="2"/>
        <v>June</v>
      </c>
      <c r="G93" s="12">
        <f t="shared" si="3"/>
        <v>3</v>
      </c>
    </row>
    <row r="94" spans="1:7" ht="15">
      <c r="A94" s="11" t="s">
        <v>101</v>
      </c>
      <c r="B94" s="3">
        <v>44360</v>
      </c>
      <c r="C94" s="2" t="s">
        <v>9</v>
      </c>
      <c r="D94" s="2" t="s">
        <v>10</v>
      </c>
      <c r="E94" s="4">
        <v>44366</v>
      </c>
      <c r="F94" s="5" t="str">
        <f t="shared" si="2"/>
        <v>June</v>
      </c>
      <c r="G94" s="12">
        <f t="shared" si="3"/>
        <v>6</v>
      </c>
    </row>
    <row r="95" spans="1:7" ht="15">
      <c r="A95" s="11" t="s">
        <v>102</v>
      </c>
      <c r="B95" s="3">
        <v>44362</v>
      </c>
      <c r="C95" s="2" t="s">
        <v>12</v>
      </c>
      <c r="D95" s="2" t="s">
        <v>10</v>
      </c>
      <c r="E95" s="4">
        <v>44365</v>
      </c>
      <c r="F95" s="5" t="str">
        <f t="shared" si="2"/>
        <v>June</v>
      </c>
      <c r="G95" s="12">
        <f t="shared" si="3"/>
        <v>3</v>
      </c>
    </row>
    <row r="96" spans="1:7" ht="15">
      <c r="A96" s="11" t="s">
        <v>103</v>
      </c>
      <c r="B96" s="3">
        <v>44364</v>
      </c>
      <c r="C96" s="2" t="s">
        <v>6</v>
      </c>
      <c r="D96" s="2" t="s">
        <v>10</v>
      </c>
      <c r="E96" s="4">
        <v>44368</v>
      </c>
      <c r="F96" s="5" t="str">
        <f t="shared" si="2"/>
        <v>June</v>
      </c>
      <c r="G96" s="12">
        <f t="shared" si="3"/>
        <v>4</v>
      </c>
    </row>
    <row r="97" spans="1:7" ht="15">
      <c r="A97" s="11" t="s">
        <v>41</v>
      </c>
      <c r="B97" s="3">
        <v>44366</v>
      </c>
      <c r="C97" s="2" t="s">
        <v>6</v>
      </c>
      <c r="D97" s="2" t="s">
        <v>10</v>
      </c>
      <c r="E97" s="4">
        <v>44376</v>
      </c>
      <c r="F97" s="5" t="str">
        <f t="shared" si="2"/>
        <v>June</v>
      </c>
      <c r="G97" s="12">
        <f t="shared" si="3"/>
        <v>10</v>
      </c>
    </row>
    <row r="98" spans="1:7" ht="15">
      <c r="A98" s="11" t="s">
        <v>104</v>
      </c>
      <c r="B98" s="3">
        <v>44370</v>
      </c>
      <c r="C98" s="2" t="s">
        <v>9</v>
      </c>
      <c r="D98" s="2" t="s">
        <v>10</v>
      </c>
      <c r="E98" s="4">
        <v>44376</v>
      </c>
      <c r="F98" s="5" t="str">
        <f t="shared" si="2"/>
        <v>June</v>
      </c>
      <c r="G98" s="12">
        <f t="shared" si="3"/>
        <v>6</v>
      </c>
    </row>
    <row r="99" spans="1:7" ht="15">
      <c r="A99" s="11" t="s">
        <v>105</v>
      </c>
      <c r="B99" s="3">
        <v>44371</v>
      </c>
      <c r="C99" s="2" t="s">
        <v>12</v>
      </c>
      <c r="D99" s="2" t="s">
        <v>10</v>
      </c>
      <c r="E99" s="4">
        <v>44374</v>
      </c>
      <c r="F99" s="5" t="str">
        <f t="shared" si="2"/>
        <v>June</v>
      </c>
      <c r="G99" s="12">
        <f t="shared" si="3"/>
        <v>3</v>
      </c>
    </row>
    <row r="100" spans="1:7" ht="15">
      <c r="A100" s="11" t="s">
        <v>106</v>
      </c>
      <c r="B100" s="3">
        <v>44372</v>
      </c>
      <c r="C100" s="2" t="s">
        <v>9</v>
      </c>
      <c r="D100" s="2" t="s">
        <v>10</v>
      </c>
      <c r="E100" s="4">
        <v>44375</v>
      </c>
      <c r="F100" s="5" t="str">
        <f t="shared" si="2"/>
        <v>June</v>
      </c>
      <c r="G100" s="12">
        <f t="shared" si="3"/>
        <v>3</v>
      </c>
    </row>
    <row r="101" spans="1:7" ht="15">
      <c r="A101" s="11" t="s">
        <v>18</v>
      </c>
      <c r="B101" s="3">
        <v>44375</v>
      </c>
      <c r="C101" s="2" t="s">
        <v>12</v>
      </c>
      <c r="D101" s="2" t="s">
        <v>10</v>
      </c>
      <c r="E101" s="4">
        <v>44385</v>
      </c>
      <c r="F101" s="5" t="str">
        <f t="shared" si="2"/>
        <v>June</v>
      </c>
      <c r="G101" s="12">
        <f t="shared" si="3"/>
        <v>10</v>
      </c>
    </row>
    <row r="102" spans="1:7" ht="15">
      <c r="A102" s="11" t="s">
        <v>107</v>
      </c>
      <c r="B102" s="3">
        <v>44381</v>
      </c>
      <c r="C102" s="2" t="s">
        <v>12</v>
      </c>
      <c r="D102" s="2" t="s">
        <v>10</v>
      </c>
      <c r="E102" s="4">
        <v>44386</v>
      </c>
      <c r="F102" s="5" t="str">
        <f t="shared" si="2"/>
        <v>July</v>
      </c>
      <c r="G102" s="12">
        <f t="shared" si="3"/>
        <v>5</v>
      </c>
    </row>
    <row r="103" spans="1:7" ht="15">
      <c r="A103" s="11" t="s">
        <v>108</v>
      </c>
      <c r="B103" s="3">
        <v>44382</v>
      </c>
      <c r="C103" s="2" t="s">
        <v>9</v>
      </c>
      <c r="D103" s="2" t="s">
        <v>10</v>
      </c>
      <c r="E103" s="4">
        <v>44391</v>
      </c>
      <c r="F103" s="5" t="str">
        <f t="shared" si="2"/>
        <v>July</v>
      </c>
      <c r="G103" s="12">
        <f t="shared" si="3"/>
        <v>9</v>
      </c>
    </row>
    <row r="104" spans="1:7" ht="15">
      <c r="A104" s="11" t="s">
        <v>109</v>
      </c>
      <c r="B104" s="3">
        <v>44384</v>
      </c>
      <c r="C104" s="2" t="s">
        <v>9</v>
      </c>
      <c r="D104" s="2" t="s">
        <v>7</v>
      </c>
      <c r="E104" s="4">
        <v>44387</v>
      </c>
      <c r="F104" s="5" t="str">
        <f t="shared" si="2"/>
        <v>July</v>
      </c>
      <c r="G104" s="12">
        <f t="shared" si="3"/>
        <v>3</v>
      </c>
    </row>
    <row r="105" spans="1:7" ht="15">
      <c r="A105" s="11" t="s">
        <v>110</v>
      </c>
      <c r="B105" s="3">
        <v>44385</v>
      </c>
      <c r="C105" s="2" t="s">
        <v>12</v>
      </c>
      <c r="D105" s="2" t="s">
        <v>10</v>
      </c>
      <c r="E105" s="4">
        <v>44392</v>
      </c>
      <c r="F105" s="5" t="str">
        <f t="shared" si="2"/>
        <v>July</v>
      </c>
      <c r="G105" s="12">
        <f t="shared" si="3"/>
        <v>7</v>
      </c>
    </row>
    <row r="106" spans="1:7" ht="15">
      <c r="A106" s="11" t="s">
        <v>111</v>
      </c>
      <c r="B106" s="3">
        <v>44385</v>
      </c>
      <c r="C106" s="2" t="s">
        <v>9</v>
      </c>
      <c r="D106" s="2" t="s">
        <v>10</v>
      </c>
      <c r="E106" s="4">
        <v>44392</v>
      </c>
      <c r="F106" s="5" t="str">
        <f t="shared" si="2"/>
        <v>July</v>
      </c>
      <c r="G106" s="12">
        <f t="shared" si="3"/>
        <v>7</v>
      </c>
    </row>
    <row r="107" spans="1:7" ht="15">
      <c r="A107" s="11" t="s">
        <v>112</v>
      </c>
      <c r="B107" s="3">
        <v>44388</v>
      </c>
      <c r="C107" s="2" t="s">
        <v>12</v>
      </c>
      <c r="D107" s="2" t="s">
        <v>10</v>
      </c>
      <c r="E107" s="4">
        <v>44398</v>
      </c>
      <c r="F107" s="5" t="str">
        <f t="shared" si="2"/>
        <v>July</v>
      </c>
      <c r="G107" s="12">
        <f t="shared" si="3"/>
        <v>10</v>
      </c>
    </row>
    <row r="108" spans="1:7" ht="15">
      <c r="A108" s="11" t="s">
        <v>113</v>
      </c>
      <c r="B108" s="3">
        <v>44388</v>
      </c>
      <c r="C108" s="2" t="s">
        <v>9</v>
      </c>
      <c r="D108" s="2" t="s">
        <v>10</v>
      </c>
      <c r="E108" s="4">
        <v>44397</v>
      </c>
      <c r="F108" s="5" t="str">
        <f t="shared" si="2"/>
        <v>July</v>
      </c>
      <c r="G108" s="12">
        <f t="shared" si="3"/>
        <v>9</v>
      </c>
    </row>
    <row r="109" spans="1:7" ht="15">
      <c r="A109" s="11" t="s">
        <v>114</v>
      </c>
      <c r="B109" s="3">
        <v>44390</v>
      </c>
      <c r="C109" s="2" t="s">
        <v>9</v>
      </c>
      <c r="D109" s="2" t="s">
        <v>15</v>
      </c>
      <c r="E109" s="4">
        <v>44399</v>
      </c>
      <c r="F109" s="5" t="str">
        <f t="shared" si="2"/>
        <v>July</v>
      </c>
      <c r="G109" s="12">
        <f t="shared" si="3"/>
        <v>9</v>
      </c>
    </row>
    <row r="110" spans="1:7" ht="15">
      <c r="A110" s="11" t="s">
        <v>115</v>
      </c>
      <c r="B110" s="3">
        <v>44392</v>
      </c>
      <c r="C110" s="2" t="s">
        <v>9</v>
      </c>
      <c r="D110" s="2" t="s">
        <v>7</v>
      </c>
      <c r="E110" s="4">
        <v>44398</v>
      </c>
      <c r="F110" s="5" t="str">
        <f t="shared" si="2"/>
        <v>July</v>
      </c>
      <c r="G110" s="12">
        <f t="shared" si="3"/>
        <v>6</v>
      </c>
    </row>
    <row r="111" spans="1:7" ht="15">
      <c r="A111" s="11" t="s">
        <v>116</v>
      </c>
      <c r="B111" s="3">
        <v>44394</v>
      </c>
      <c r="C111" s="2" t="s">
        <v>9</v>
      </c>
      <c r="D111" s="2" t="s">
        <v>10</v>
      </c>
      <c r="E111" s="4">
        <v>44401</v>
      </c>
      <c r="F111" s="5" t="str">
        <f t="shared" si="2"/>
        <v>July</v>
      </c>
      <c r="G111" s="12">
        <f t="shared" si="3"/>
        <v>7</v>
      </c>
    </row>
    <row r="112" spans="1:7" ht="15">
      <c r="A112" s="11" t="s">
        <v>117</v>
      </c>
      <c r="B112" s="3">
        <v>44395</v>
      </c>
      <c r="C112" s="2" t="s">
        <v>9</v>
      </c>
      <c r="D112" s="2" t="s">
        <v>10</v>
      </c>
      <c r="E112" s="4">
        <v>44401</v>
      </c>
      <c r="F112" s="5" t="str">
        <f t="shared" si="2"/>
        <v>July</v>
      </c>
      <c r="G112" s="12">
        <f t="shared" si="3"/>
        <v>6</v>
      </c>
    </row>
    <row r="113" spans="1:7" ht="15">
      <c r="A113" s="11" t="s">
        <v>118</v>
      </c>
      <c r="B113" s="3">
        <v>44396</v>
      </c>
      <c r="C113" s="2" t="s">
        <v>9</v>
      </c>
      <c r="D113" s="2" t="s">
        <v>15</v>
      </c>
      <c r="E113" s="4">
        <v>44401</v>
      </c>
      <c r="F113" s="5" t="str">
        <f t="shared" si="2"/>
        <v>July</v>
      </c>
      <c r="G113" s="12">
        <f t="shared" si="3"/>
        <v>5</v>
      </c>
    </row>
    <row r="114" spans="1:7" ht="15">
      <c r="A114" s="11" t="s">
        <v>119</v>
      </c>
      <c r="B114" s="3">
        <v>44396</v>
      </c>
      <c r="C114" s="2" t="s">
        <v>9</v>
      </c>
      <c r="D114" s="2" t="s">
        <v>10</v>
      </c>
      <c r="E114" s="4">
        <v>44399</v>
      </c>
      <c r="F114" s="5" t="str">
        <f t="shared" si="2"/>
        <v>July</v>
      </c>
      <c r="G114" s="12">
        <f t="shared" si="3"/>
        <v>3</v>
      </c>
    </row>
    <row r="115" spans="1:7" ht="15">
      <c r="A115" s="11" t="s">
        <v>120</v>
      </c>
      <c r="B115" s="3">
        <v>44399</v>
      </c>
      <c r="C115" s="2" t="s">
        <v>9</v>
      </c>
      <c r="D115" s="2" t="s">
        <v>10</v>
      </c>
      <c r="E115" s="4">
        <v>44409</v>
      </c>
      <c r="F115" s="5" t="str">
        <f t="shared" si="2"/>
        <v>July</v>
      </c>
      <c r="G115" s="12">
        <f t="shared" si="3"/>
        <v>10</v>
      </c>
    </row>
    <row r="116" spans="1:7" ht="15">
      <c r="A116" s="11" t="s">
        <v>121</v>
      </c>
      <c r="B116" s="3">
        <v>44402</v>
      </c>
      <c r="C116" s="2" t="s">
        <v>9</v>
      </c>
      <c r="D116" s="2" t="s">
        <v>15</v>
      </c>
      <c r="E116" s="4">
        <v>44407</v>
      </c>
      <c r="F116" s="5" t="str">
        <f t="shared" si="2"/>
        <v>July</v>
      </c>
      <c r="G116" s="12">
        <f t="shared" si="3"/>
        <v>5</v>
      </c>
    </row>
    <row r="117" spans="1:7" ht="15">
      <c r="A117" s="11" t="s">
        <v>122</v>
      </c>
      <c r="B117" s="3">
        <v>44402</v>
      </c>
      <c r="C117" s="2" t="s">
        <v>9</v>
      </c>
      <c r="D117" s="2" t="s">
        <v>15</v>
      </c>
      <c r="E117" s="4">
        <v>44410</v>
      </c>
      <c r="F117" s="5" t="str">
        <f t="shared" si="2"/>
        <v>July</v>
      </c>
      <c r="G117" s="12">
        <f t="shared" si="3"/>
        <v>8</v>
      </c>
    </row>
    <row r="118" spans="1:7" ht="15">
      <c r="A118" s="11" t="s">
        <v>123</v>
      </c>
      <c r="B118" s="3">
        <v>44409</v>
      </c>
      <c r="C118" s="2" t="s">
        <v>9</v>
      </c>
      <c r="D118" s="2" t="s">
        <v>10</v>
      </c>
      <c r="E118" s="4">
        <v>44419</v>
      </c>
      <c r="F118" s="5" t="str">
        <f t="shared" si="2"/>
        <v>August</v>
      </c>
      <c r="G118" s="12">
        <f t="shared" si="3"/>
        <v>10</v>
      </c>
    </row>
    <row r="119" spans="1:7" ht="15">
      <c r="A119" s="11" t="s">
        <v>124</v>
      </c>
      <c r="B119" s="3">
        <v>44410</v>
      </c>
      <c r="C119" s="2" t="s">
        <v>12</v>
      </c>
      <c r="D119" s="2" t="s">
        <v>10</v>
      </c>
      <c r="E119" s="4">
        <v>44419</v>
      </c>
      <c r="F119" s="5" t="str">
        <f t="shared" si="2"/>
        <v>August</v>
      </c>
      <c r="G119" s="12">
        <f t="shared" si="3"/>
        <v>9</v>
      </c>
    </row>
    <row r="120" spans="1:7" ht="15">
      <c r="A120" s="11" t="s">
        <v>125</v>
      </c>
      <c r="B120" s="3">
        <v>44411</v>
      </c>
      <c r="C120" s="2" t="s">
        <v>12</v>
      </c>
      <c r="D120" s="2" t="s">
        <v>10</v>
      </c>
      <c r="E120" s="4">
        <v>44417</v>
      </c>
      <c r="F120" s="5" t="str">
        <f t="shared" si="2"/>
        <v>August</v>
      </c>
      <c r="G120" s="12">
        <f t="shared" si="3"/>
        <v>6</v>
      </c>
    </row>
    <row r="121" spans="1:7" ht="15">
      <c r="A121" s="11" t="s">
        <v>126</v>
      </c>
      <c r="B121" s="3">
        <v>44412</v>
      </c>
      <c r="C121" s="2" t="s">
        <v>9</v>
      </c>
      <c r="D121" s="2" t="s">
        <v>15</v>
      </c>
      <c r="E121" s="4">
        <v>44416</v>
      </c>
      <c r="F121" s="5" t="str">
        <f t="shared" si="2"/>
        <v>August</v>
      </c>
      <c r="G121" s="12">
        <f t="shared" si="3"/>
        <v>4</v>
      </c>
    </row>
    <row r="122" spans="1:7" ht="15">
      <c r="A122" s="11" t="s">
        <v>8</v>
      </c>
      <c r="B122" s="3">
        <v>44413</v>
      </c>
      <c r="C122" s="2" t="s">
        <v>12</v>
      </c>
      <c r="D122" s="2" t="s">
        <v>10</v>
      </c>
      <c r="E122" s="4">
        <v>44419</v>
      </c>
      <c r="F122" s="5" t="str">
        <f t="shared" si="2"/>
        <v>August</v>
      </c>
      <c r="G122" s="12">
        <f t="shared" si="3"/>
        <v>6</v>
      </c>
    </row>
    <row r="123" spans="1:7" ht="15">
      <c r="A123" s="11" t="s">
        <v>107</v>
      </c>
      <c r="B123" s="3">
        <v>44415</v>
      </c>
      <c r="C123" s="2" t="s">
        <v>9</v>
      </c>
      <c r="D123" s="2" t="s">
        <v>10</v>
      </c>
      <c r="E123" s="4">
        <v>44425</v>
      </c>
      <c r="F123" s="5" t="str">
        <f t="shared" si="2"/>
        <v>August</v>
      </c>
      <c r="G123" s="12">
        <f t="shared" si="3"/>
        <v>10</v>
      </c>
    </row>
    <row r="124" spans="1:7" ht="15">
      <c r="A124" s="11" t="s">
        <v>127</v>
      </c>
      <c r="B124" s="3">
        <v>44416</v>
      </c>
      <c r="C124" s="2" t="s">
        <v>12</v>
      </c>
      <c r="D124" s="2" t="s">
        <v>10</v>
      </c>
      <c r="E124" s="4">
        <v>44420</v>
      </c>
      <c r="F124" s="5" t="str">
        <f t="shared" si="2"/>
        <v>August</v>
      </c>
      <c r="G124" s="12">
        <f t="shared" si="3"/>
        <v>4</v>
      </c>
    </row>
    <row r="125" spans="1:7" ht="15">
      <c r="A125" s="11" t="s">
        <v>128</v>
      </c>
      <c r="B125" s="3">
        <v>44416</v>
      </c>
      <c r="C125" s="2" t="s">
        <v>12</v>
      </c>
      <c r="D125" s="2" t="s">
        <v>10</v>
      </c>
      <c r="E125" s="4">
        <v>44425</v>
      </c>
      <c r="F125" s="5" t="str">
        <f t="shared" si="2"/>
        <v>August</v>
      </c>
      <c r="G125" s="12">
        <f t="shared" si="3"/>
        <v>9</v>
      </c>
    </row>
    <row r="126" spans="1:7" ht="15">
      <c r="A126" s="11" t="s">
        <v>129</v>
      </c>
      <c r="B126" s="3">
        <v>44417</v>
      </c>
      <c r="C126" s="2" t="s">
        <v>9</v>
      </c>
      <c r="D126" s="2" t="s">
        <v>10</v>
      </c>
      <c r="E126" s="4">
        <v>44425</v>
      </c>
      <c r="F126" s="5" t="str">
        <f t="shared" si="2"/>
        <v>August</v>
      </c>
      <c r="G126" s="12">
        <f t="shared" si="3"/>
        <v>8</v>
      </c>
    </row>
    <row r="127" spans="1:7" ht="15">
      <c r="A127" s="11" t="s">
        <v>118</v>
      </c>
      <c r="B127" s="3">
        <v>44420</v>
      </c>
      <c r="C127" s="2" t="s">
        <v>6</v>
      </c>
      <c r="D127" s="2" t="s">
        <v>10</v>
      </c>
      <c r="E127" s="4">
        <v>44430</v>
      </c>
      <c r="F127" s="5" t="str">
        <f t="shared" si="2"/>
        <v>August</v>
      </c>
      <c r="G127" s="12">
        <f t="shared" si="3"/>
        <v>10</v>
      </c>
    </row>
    <row r="128" spans="1:7" ht="15">
      <c r="A128" s="11" t="s">
        <v>46</v>
      </c>
      <c r="B128" s="3">
        <v>44423</v>
      </c>
      <c r="C128" s="2" t="s">
        <v>12</v>
      </c>
      <c r="D128" s="2" t="s">
        <v>10</v>
      </c>
      <c r="E128" s="4">
        <v>44427</v>
      </c>
      <c r="F128" s="5" t="str">
        <f t="shared" si="2"/>
        <v>August</v>
      </c>
      <c r="G128" s="12">
        <f t="shared" si="3"/>
        <v>4</v>
      </c>
    </row>
    <row r="129" spans="1:7" ht="15">
      <c r="A129" s="11" t="s">
        <v>130</v>
      </c>
      <c r="B129" s="3">
        <v>44424</v>
      </c>
      <c r="C129" s="2" t="s">
        <v>9</v>
      </c>
      <c r="D129" s="2" t="s">
        <v>10</v>
      </c>
      <c r="E129" s="4">
        <v>44433</v>
      </c>
      <c r="F129" s="5" t="str">
        <f t="shared" si="2"/>
        <v>August</v>
      </c>
      <c r="G129" s="12">
        <f t="shared" si="3"/>
        <v>9</v>
      </c>
    </row>
    <row r="130" spans="1:7" ht="15">
      <c r="A130" s="11" t="s">
        <v>131</v>
      </c>
      <c r="B130" s="3">
        <v>44425</v>
      </c>
      <c r="C130" s="2" t="s">
        <v>9</v>
      </c>
      <c r="D130" s="2" t="s">
        <v>10</v>
      </c>
      <c r="E130" s="4">
        <v>44428</v>
      </c>
      <c r="F130" s="5" t="str">
        <f t="shared" si="2"/>
        <v>August</v>
      </c>
      <c r="G130" s="12">
        <f t="shared" si="3"/>
        <v>3</v>
      </c>
    </row>
    <row r="131" spans="1:7" ht="15">
      <c r="A131" s="11" t="s">
        <v>132</v>
      </c>
      <c r="B131" s="3">
        <v>44426</v>
      </c>
      <c r="C131" s="2" t="s">
        <v>6</v>
      </c>
      <c r="D131" s="2" t="s">
        <v>10</v>
      </c>
      <c r="E131" s="4">
        <v>44430</v>
      </c>
      <c r="F131" s="5" t="str">
        <f aca="true" t="shared" si="4" ref="F131:F194">TEXT(B131,"mmmm")</f>
        <v>August</v>
      </c>
      <c r="G131" s="12">
        <f aca="true" t="shared" si="5" ref="G131:G194">DATEDIF(B131,E131,"d")</f>
        <v>4</v>
      </c>
    </row>
    <row r="132" spans="1:7" ht="15">
      <c r="A132" s="11" t="s">
        <v>133</v>
      </c>
      <c r="B132" s="3">
        <v>44426</v>
      </c>
      <c r="C132" s="2" t="s">
        <v>9</v>
      </c>
      <c r="D132" s="2" t="s">
        <v>15</v>
      </c>
      <c r="E132" s="4">
        <v>44435</v>
      </c>
      <c r="F132" s="5" t="str">
        <f t="shared" si="4"/>
        <v>August</v>
      </c>
      <c r="G132" s="12">
        <f t="shared" si="5"/>
        <v>9</v>
      </c>
    </row>
    <row r="133" spans="1:7" ht="15">
      <c r="A133" s="11" t="s">
        <v>134</v>
      </c>
      <c r="B133" s="3">
        <v>44426</v>
      </c>
      <c r="C133" s="2" t="s">
        <v>9</v>
      </c>
      <c r="D133" s="2" t="s">
        <v>10</v>
      </c>
      <c r="E133" s="4">
        <v>44434</v>
      </c>
      <c r="F133" s="5" t="str">
        <f t="shared" si="4"/>
        <v>August</v>
      </c>
      <c r="G133" s="12">
        <f t="shared" si="5"/>
        <v>8</v>
      </c>
    </row>
    <row r="134" spans="1:7" ht="15">
      <c r="A134" s="11" t="s">
        <v>135</v>
      </c>
      <c r="B134" s="3">
        <v>44428</v>
      </c>
      <c r="C134" s="2" t="s">
        <v>12</v>
      </c>
      <c r="D134" s="2" t="s">
        <v>10</v>
      </c>
      <c r="E134" s="4">
        <v>44438</v>
      </c>
      <c r="F134" s="5" t="str">
        <f t="shared" si="4"/>
        <v>August</v>
      </c>
      <c r="G134" s="12">
        <f t="shared" si="5"/>
        <v>10</v>
      </c>
    </row>
    <row r="135" spans="1:7" ht="15">
      <c r="A135" s="11" t="s">
        <v>136</v>
      </c>
      <c r="B135" s="3">
        <v>44428</v>
      </c>
      <c r="C135" s="2" t="s">
        <v>9</v>
      </c>
      <c r="D135" s="2" t="s">
        <v>15</v>
      </c>
      <c r="E135" s="4">
        <v>44431</v>
      </c>
      <c r="F135" s="5" t="str">
        <f t="shared" si="4"/>
        <v>August</v>
      </c>
      <c r="G135" s="12">
        <f t="shared" si="5"/>
        <v>3</v>
      </c>
    </row>
    <row r="136" spans="1:7" ht="15">
      <c r="A136" s="11" t="s">
        <v>137</v>
      </c>
      <c r="B136" s="3">
        <v>44430</v>
      </c>
      <c r="C136" s="2" t="s">
        <v>9</v>
      </c>
      <c r="D136" s="2" t="s">
        <v>10</v>
      </c>
      <c r="E136" s="4">
        <v>44436</v>
      </c>
      <c r="F136" s="5" t="str">
        <f t="shared" si="4"/>
        <v>August</v>
      </c>
      <c r="G136" s="12">
        <f t="shared" si="5"/>
        <v>6</v>
      </c>
    </row>
    <row r="137" spans="1:7" ht="15">
      <c r="A137" s="11" t="s">
        <v>138</v>
      </c>
      <c r="B137" s="3">
        <v>44433</v>
      </c>
      <c r="C137" s="2" t="s">
        <v>12</v>
      </c>
      <c r="D137" s="2" t="s">
        <v>10</v>
      </c>
      <c r="E137" s="4">
        <v>44439</v>
      </c>
      <c r="F137" s="5" t="str">
        <f t="shared" si="4"/>
        <v>August</v>
      </c>
      <c r="G137" s="12">
        <f t="shared" si="5"/>
        <v>6</v>
      </c>
    </row>
    <row r="138" spans="1:7" ht="15">
      <c r="A138" s="11" t="s">
        <v>139</v>
      </c>
      <c r="B138" s="3">
        <v>44445</v>
      </c>
      <c r="C138" s="2" t="s">
        <v>6</v>
      </c>
      <c r="D138" s="2" t="s">
        <v>10</v>
      </c>
      <c r="E138" s="4">
        <v>44453</v>
      </c>
      <c r="F138" s="5" t="str">
        <f t="shared" si="4"/>
        <v>September</v>
      </c>
      <c r="G138" s="12">
        <f t="shared" si="5"/>
        <v>8</v>
      </c>
    </row>
    <row r="139" spans="1:7" ht="15">
      <c r="A139" s="11" t="s">
        <v>140</v>
      </c>
      <c r="B139" s="3">
        <v>44451</v>
      </c>
      <c r="C139" s="2" t="s">
        <v>9</v>
      </c>
      <c r="D139" s="2" t="s">
        <v>15</v>
      </c>
      <c r="E139" s="4">
        <v>44459</v>
      </c>
      <c r="F139" s="5" t="str">
        <f t="shared" si="4"/>
        <v>September</v>
      </c>
      <c r="G139" s="12">
        <f t="shared" si="5"/>
        <v>8</v>
      </c>
    </row>
    <row r="140" spans="1:7" ht="15">
      <c r="A140" s="11" t="s">
        <v>141</v>
      </c>
      <c r="B140" s="3">
        <v>44451</v>
      </c>
      <c r="C140" s="2" t="s">
        <v>9</v>
      </c>
      <c r="D140" s="2" t="s">
        <v>15</v>
      </c>
      <c r="E140" s="4">
        <v>44460</v>
      </c>
      <c r="F140" s="5" t="str">
        <f t="shared" si="4"/>
        <v>September</v>
      </c>
      <c r="G140" s="12">
        <f t="shared" si="5"/>
        <v>9</v>
      </c>
    </row>
    <row r="141" spans="1:7" ht="15">
      <c r="A141" s="11" t="s">
        <v>142</v>
      </c>
      <c r="B141" s="3">
        <v>44453</v>
      </c>
      <c r="C141" s="2" t="s">
        <v>6</v>
      </c>
      <c r="D141" s="2" t="s">
        <v>10</v>
      </c>
      <c r="E141" s="4">
        <v>44457</v>
      </c>
      <c r="F141" s="5" t="str">
        <f t="shared" si="4"/>
        <v>September</v>
      </c>
      <c r="G141" s="12">
        <f t="shared" si="5"/>
        <v>4</v>
      </c>
    </row>
    <row r="142" spans="1:7" ht="15">
      <c r="A142" s="11" t="s">
        <v>143</v>
      </c>
      <c r="B142" s="3">
        <v>44453</v>
      </c>
      <c r="C142" s="2" t="s">
        <v>12</v>
      </c>
      <c r="D142" s="2" t="s">
        <v>10</v>
      </c>
      <c r="E142" s="4">
        <v>44463</v>
      </c>
      <c r="F142" s="5" t="str">
        <f t="shared" si="4"/>
        <v>September</v>
      </c>
      <c r="G142" s="12">
        <f t="shared" si="5"/>
        <v>10</v>
      </c>
    </row>
    <row r="143" spans="1:7" ht="15">
      <c r="A143" s="11" t="s">
        <v>144</v>
      </c>
      <c r="B143" s="3">
        <v>44454</v>
      </c>
      <c r="C143" s="2" t="s">
        <v>9</v>
      </c>
      <c r="D143" s="2" t="s">
        <v>10</v>
      </c>
      <c r="E143" s="4">
        <v>44460</v>
      </c>
      <c r="F143" s="5" t="str">
        <f t="shared" si="4"/>
        <v>September</v>
      </c>
      <c r="G143" s="12">
        <f t="shared" si="5"/>
        <v>6</v>
      </c>
    </row>
    <row r="144" spans="1:7" ht="15">
      <c r="A144" s="11" t="s">
        <v>145</v>
      </c>
      <c r="B144" s="3">
        <v>44455</v>
      </c>
      <c r="C144" s="2" t="s">
        <v>9</v>
      </c>
      <c r="D144" s="2" t="s">
        <v>10</v>
      </c>
      <c r="E144" s="4">
        <v>44460</v>
      </c>
      <c r="F144" s="5" t="str">
        <f t="shared" si="4"/>
        <v>September</v>
      </c>
      <c r="G144" s="12">
        <f t="shared" si="5"/>
        <v>5</v>
      </c>
    </row>
    <row r="145" spans="1:7" ht="15">
      <c r="A145" s="11" t="s">
        <v>146</v>
      </c>
      <c r="B145" s="3">
        <v>44459</v>
      </c>
      <c r="C145" s="2" t="s">
        <v>9</v>
      </c>
      <c r="D145" s="2" t="s">
        <v>15</v>
      </c>
      <c r="E145" s="4">
        <v>44469</v>
      </c>
      <c r="F145" s="5" t="str">
        <f t="shared" si="4"/>
        <v>September</v>
      </c>
      <c r="G145" s="12">
        <f t="shared" si="5"/>
        <v>10</v>
      </c>
    </row>
    <row r="146" spans="1:7" ht="15">
      <c r="A146" s="11" t="s">
        <v>147</v>
      </c>
      <c r="B146" s="3">
        <v>44459</v>
      </c>
      <c r="C146" s="2" t="s">
        <v>9</v>
      </c>
      <c r="D146" s="2" t="s">
        <v>10</v>
      </c>
      <c r="E146" s="4">
        <v>44465</v>
      </c>
      <c r="F146" s="5" t="str">
        <f t="shared" si="4"/>
        <v>September</v>
      </c>
      <c r="G146" s="12">
        <f t="shared" si="5"/>
        <v>6</v>
      </c>
    </row>
    <row r="147" spans="1:7" ht="15">
      <c r="A147" s="11" t="s">
        <v>148</v>
      </c>
      <c r="B147" s="3">
        <v>44459</v>
      </c>
      <c r="C147" s="2" t="s">
        <v>6</v>
      </c>
      <c r="D147" s="2" t="s">
        <v>10</v>
      </c>
      <c r="E147" s="4">
        <v>44467</v>
      </c>
      <c r="F147" s="5" t="str">
        <f t="shared" si="4"/>
        <v>September</v>
      </c>
      <c r="G147" s="12">
        <f t="shared" si="5"/>
        <v>8</v>
      </c>
    </row>
    <row r="148" spans="1:7" ht="15">
      <c r="A148" s="11" t="s">
        <v>149</v>
      </c>
      <c r="B148" s="3">
        <v>44461</v>
      </c>
      <c r="C148" s="2" t="s">
        <v>9</v>
      </c>
      <c r="D148" s="2" t="s">
        <v>10</v>
      </c>
      <c r="E148" s="4">
        <v>44467</v>
      </c>
      <c r="F148" s="5" t="str">
        <f t="shared" si="4"/>
        <v>September</v>
      </c>
      <c r="G148" s="12">
        <f t="shared" si="5"/>
        <v>6</v>
      </c>
    </row>
    <row r="149" spans="1:7" ht="15">
      <c r="A149" s="11" t="s">
        <v>150</v>
      </c>
      <c r="B149" s="3">
        <v>44463</v>
      </c>
      <c r="C149" s="2" t="s">
        <v>12</v>
      </c>
      <c r="D149" s="2" t="s">
        <v>10</v>
      </c>
      <c r="E149" s="4">
        <v>44472</v>
      </c>
      <c r="F149" s="5" t="str">
        <f t="shared" si="4"/>
        <v>September</v>
      </c>
      <c r="G149" s="12">
        <f t="shared" si="5"/>
        <v>9</v>
      </c>
    </row>
    <row r="150" spans="1:7" ht="15">
      <c r="A150" s="11" t="s">
        <v>151</v>
      </c>
      <c r="B150" s="3">
        <v>44463</v>
      </c>
      <c r="C150" s="2" t="s">
        <v>12</v>
      </c>
      <c r="D150" s="2" t="s">
        <v>10</v>
      </c>
      <c r="E150" s="4">
        <v>44471</v>
      </c>
      <c r="F150" s="5" t="str">
        <f t="shared" si="4"/>
        <v>September</v>
      </c>
      <c r="G150" s="12">
        <f t="shared" si="5"/>
        <v>8</v>
      </c>
    </row>
    <row r="151" spans="1:7" ht="15">
      <c r="A151" s="11" t="s">
        <v>152</v>
      </c>
      <c r="B151" s="3">
        <v>44467</v>
      </c>
      <c r="C151" s="2" t="s">
        <v>9</v>
      </c>
      <c r="D151" s="2" t="s">
        <v>7</v>
      </c>
      <c r="E151" s="4">
        <v>44473</v>
      </c>
      <c r="F151" s="5" t="str">
        <f t="shared" si="4"/>
        <v>September</v>
      </c>
      <c r="G151" s="12">
        <f t="shared" si="5"/>
        <v>6</v>
      </c>
    </row>
    <row r="152" spans="1:7" ht="15">
      <c r="A152" s="11" t="s">
        <v>153</v>
      </c>
      <c r="B152" s="3">
        <v>44470</v>
      </c>
      <c r="C152" s="2" t="s">
        <v>12</v>
      </c>
      <c r="D152" s="2" t="s">
        <v>10</v>
      </c>
      <c r="E152" s="4">
        <v>44478</v>
      </c>
      <c r="F152" s="5" t="str">
        <f t="shared" si="4"/>
        <v>October</v>
      </c>
      <c r="G152" s="12">
        <f t="shared" si="5"/>
        <v>8</v>
      </c>
    </row>
    <row r="153" spans="1:7" ht="15">
      <c r="A153" s="11" t="s">
        <v>154</v>
      </c>
      <c r="B153" s="3">
        <v>44470</v>
      </c>
      <c r="C153" s="2" t="s">
        <v>9</v>
      </c>
      <c r="D153" s="2" t="s">
        <v>10</v>
      </c>
      <c r="E153" s="4">
        <v>44476</v>
      </c>
      <c r="F153" s="5" t="str">
        <f t="shared" si="4"/>
        <v>October</v>
      </c>
      <c r="G153" s="12">
        <f t="shared" si="5"/>
        <v>6</v>
      </c>
    </row>
    <row r="154" spans="1:7" ht="15">
      <c r="A154" s="11" t="s">
        <v>155</v>
      </c>
      <c r="B154" s="3">
        <v>44471</v>
      </c>
      <c r="C154" s="2" t="s">
        <v>6</v>
      </c>
      <c r="D154" s="2" t="s">
        <v>10</v>
      </c>
      <c r="E154" s="4">
        <v>44477</v>
      </c>
      <c r="F154" s="5" t="str">
        <f t="shared" si="4"/>
        <v>October</v>
      </c>
      <c r="G154" s="12">
        <f t="shared" si="5"/>
        <v>6</v>
      </c>
    </row>
    <row r="155" spans="1:7" ht="15">
      <c r="A155" s="11" t="s">
        <v>156</v>
      </c>
      <c r="B155" s="3">
        <v>44471</v>
      </c>
      <c r="C155" s="2" t="s">
        <v>9</v>
      </c>
      <c r="D155" s="2" t="s">
        <v>10</v>
      </c>
      <c r="E155" s="4">
        <v>44477</v>
      </c>
      <c r="F155" s="5" t="str">
        <f t="shared" si="4"/>
        <v>October</v>
      </c>
      <c r="G155" s="12">
        <f t="shared" si="5"/>
        <v>6</v>
      </c>
    </row>
    <row r="156" spans="1:7" ht="15">
      <c r="A156" s="11" t="s">
        <v>157</v>
      </c>
      <c r="B156" s="3">
        <v>44471</v>
      </c>
      <c r="C156" s="2" t="s">
        <v>9</v>
      </c>
      <c r="D156" s="2" t="s">
        <v>10</v>
      </c>
      <c r="E156" s="4">
        <v>44477</v>
      </c>
      <c r="F156" s="5" t="str">
        <f t="shared" si="4"/>
        <v>October</v>
      </c>
      <c r="G156" s="12">
        <f t="shared" si="5"/>
        <v>6</v>
      </c>
    </row>
    <row r="157" spans="1:7" ht="15">
      <c r="A157" s="11" t="s">
        <v>158</v>
      </c>
      <c r="B157" s="3">
        <v>44471</v>
      </c>
      <c r="C157" s="2" t="s">
        <v>9</v>
      </c>
      <c r="D157" s="2" t="s">
        <v>10</v>
      </c>
      <c r="E157" s="4">
        <v>44481</v>
      </c>
      <c r="F157" s="5" t="str">
        <f t="shared" si="4"/>
        <v>October</v>
      </c>
      <c r="G157" s="12">
        <f t="shared" si="5"/>
        <v>10</v>
      </c>
    </row>
    <row r="158" spans="1:7" ht="15">
      <c r="A158" s="11" t="s">
        <v>103</v>
      </c>
      <c r="B158" s="3">
        <v>44472</v>
      </c>
      <c r="C158" s="2" t="s">
        <v>12</v>
      </c>
      <c r="D158" s="2" t="s">
        <v>10</v>
      </c>
      <c r="E158" s="4">
        <v>44482</v>
      </c>
      <c r="F158" s="5" t="str">
        <f t="shared" si="4"/>
        <v>October</v>
      </c>
      <c r="G158" s="12">
        <f t="shared" si="5"/>
        <v>10</v>
      </c>
    </row>
    <row r="159" spans="1:7" ht="15">
      <c r="A159" s="11" t="s">
        <v>159</v>
      </c>
      <c r="B159" s="3">
        <v>44473</v>
      </c>
      <c r="C159" s="2" t="s">
        <v>6</v>
      </c>
      <c r="D159" s="2" t="s">
        <v>7</v>
      </c>
      <c r="E159" s="4">
        <v>44483</v>
      </c>
      <c r="F159" s="5" t="str">
        <f t="shared" si="4"/>
        <v>October</v>
      </c>
      <c r="G159" s="12">
        <f t="shared" si="5"/>
        <v>10</v>
      </c>
    </row>
    <row r="160" spans="1:7" ht="15">
      <c r="A160" s="11" t="s">
        <v>160</v>
      </c>
      <c r="B160" s="3">
        <v>44476</v>
      </c>
      <c r="C160" s="2" t="s">
        <v>9</v>
      </c>
      <c r="D160" s="2" t="s">
        <v>10</v>
      </c>
      <c r="E160" s="4">
        <v>44484</v>
      </c>
      <c r="F160" s="5" t="str">
        <f t="shared" si="4"/>
        <v>October</v>
      </c>
      <c r="G160" s="12">
        <f t="shared" si="5"/>
        <v>8</v>
      </c>
    </row>
    <row r="161" spans="1:7" ht="15">
      <c r="A161" s="11" t="s">
        <v>161</v>
      </c>
      <c r="B161" s="3">
        <v>44478</v>
      </c>
      <c r="C161" s="2" t="s">
        <v>9</v>
      </c>
      <c r="D161" s="2" t="s">
        <v>15</v>
      </c>
      <c r="E161" s="4">
        <v>44484</v>
      </c>
      <c r="F161" s="5" t="str">
        <f t="shared" si="4"/>
        <v>October</v>
      </c>
      <c r="G161" s="12">
        <f t="shared" si="5"/>
        <v>6</v>
      </c>
    </row>
    <row r="162" spans="1:7" ht="15">
      <c r="A162" s="11" t="s">
        <v>162</v>
      </c>
      <c r="B162" s="3">
        <v>44484</v>
      </c>
      <c r="C162" s="2" t="s">
        <v>12</v>
      </c>
      <c r="D162" s="2" t="s">
        <v>10</v>
      </c>
      <c r="E162" s="4">
        <v>44494</v>
      </c>
      <c r="F162" s="5" t="str">
        <f t="shared" si="4"/>
        <v>October</v>
      </c>
      <c r="G162" s="12">
        <f t="shared" si="5"/>
        <v>10</v>
      </c>
    </row>
    <row r="163" spans="1:7" ht="15">
      <c r="A163" s="11" t="s">
        <v>163</v>
      </c>
      <c r="B163" s="3">
        <v>44484</v>
      </c>
      <c r="C163" s="2" t="s">
        <v>9</v>
      </c>
      <c r="D163" s="2" t="s">
        <v>15</v>
      </c>
      <c r="E163" s="4">
        <v>44494</v>
      </c>
      <c r="F163" s="5" t="str">
        <f t="shared" si="4"/>
        <v>October</v>
      </c>
      <c r="G163" s="12">
        <f t="shared" si="5"/>
        <v>10</v>
      </c>
    </row>
    <row r="164" spans="1:7" ht="15">
      <c r="A164" s="11" t="s">
        <v>164</v>
      </c>
      <c r="B164" s="3">
        <v>44487</v>
      </c>
      <c r="C164" s="2" t="s">
        <v>6</v>
      </c>
      <c r="D164" s="2" t="s">
        <v>7</v>
      </c>
      <c r="E164" s="4">
        <v>44493</v>
      </c>
      <c r="F164" s="5" t="str">
        <f t="shared" si="4"/>
        <v>October</v>
      </c>
      <c r="G164" s="12">
        <f t="shared" si="5"/>
        <v>6</v>
      </c>
    </row>
    <row r="165" spans="1:7" ht="15">
      <c r="A165" s="11" t="s">
        <v>165</v>
      </c>
      <c r="B165" s="3">
        <v>44487</v>
      </c>
      <c r="C165" s="2" t="s">
        <v>9</v>
      </c>
      <c r="D165" s="2" t="s">
        <v>10</v>
      </c>
      <c r="E165" s="4">
        <v>44492</v>
      </c>
      <c r="F165" s="5" t="str">
        <f t="shared" si="4"/>
        <v>October</v>
      </c>
      <c r="G165" s="12">
        <f t="shared" si="5"/>
        <v>5</v>
      </c>
    </row>
    <row r="166" spans="1:7" ht="15">
      <c r="A166" s="11" t="s">
        <v>166</v>
      </c>
      <c r="B166" s="3">
        <v>44488</v>
      </c>
      <c r="C166" s="2" t="s">
        <v>9</v>
      </c>
      <c r="D166" s="2" t="s">
        <v>7</v>
      </c>
      <c r="E166" s="4">
        <v>44494</v>
      </c>
      <c r="F166" s="5" t="str">
        <f t="shared" si="4"/>
        <v>October</v>
      </c>
      <c r="G166" s="12">
        <f t="shared" si="5"/>
        <v>6</v>
      </c>
    </row>
    <row r="167" spans="1:7" ht="15">
      <c r="A167" s="11" t="s">
        <v>167</v>
      </c>
      <c r="B167" s="3">
        <v>44501</v>
      </c>
      <c r="C167" s="2" t="s">
        <v>9</v>
      </c>
      <c r="D167" s="2" t="s">
        <v>15</v>
      </c>
      <c r="E167" s="4">
        <v>44507</v>
      </c>
      <c r="F167" s="5" t="str">
        <f t="shared" si="4"/>
        <v>November</v>
      </c>
      <c r="G167" s="12">
        <f t="shared" si="5"/>
        <v>6</v>
      </c>
    </row>
    <row r="168" spans="1:7" ht="15">
      <c r="A168" s="11" t="s">
        <v>168</v>
      </c>
      <c r="B168" s="3">
        <v>44501</v>
      </c>
      <c r="C168" s="2" t="s">
        <v>6</v>
      </c>
      <c r="D168" s="2" t="s">
        <v>10</v>
      </c>
      <c r="E168" s="4">
        <v>44507</v>
      </c>
      <c r="F168" s="5" t="str">
        <f t="shared" si="4"/>
        <v>November</v>
      </c>
      <c r="G168" s="12">
        <f t="shared" si="5"/>
        <v>6</v>
      </c>
    </row>
    <row r="169" spans="1:7" ht="15">
      <c r="A169" s="11" t="s">
        <v>169</v>
      </c>
      <c r="B169" s="3">
        <v>44501</v>
      </c>
      <c r="C169" s="2" t="s">
        <v>6</v>
      </c>
      <c r="D169" s="2" t="s">
        <v>7</v>
      </c>
      <c r="E169" s="4">
        <v>44511</v>
      </c>
      <c r="F169" s="5" t="str">
        <f t="shared" si="4"/>
        <v>November</v>
      </c>
      <c r="G169" s="12">
        <f t="shared" si="5"/>
        <v>10</v>
      </c>
    </row>
    <row r="170" spans="1:7" ht="15">
      <c r="A170" s="11" t="s">
        <v>170</v>
      </c>
      <c r="B170" s="3">
        <v>44502</v>
      </c>
      <c r="C170" s="2" t="s">
        <v>9</v>
      </c>
      <c r="D170" s="2" t="s">
        <v>15</v>
      </c>
      <c r="E170" s="4">
        <v>44508</v>
      </c>
      <c r="F170" s="5" t="str">
        <f t="shared" si="4"/>
        <v>November</v>
      </c>
      <c r="G170" s="12">
        <f t="shared" si="5"/>
        <v>6</v>
      </c>
    </row>
    <row r="171" spans="1:7" ht="15">
      <c r="A171" s="11" t="s">
        <v>171</v>
      </c>
      <c r="B171" s="3">
        <v>44503</v>
      </c>
      <c r="C171" s="2" t="s">
        <v>9</v>
      </c>
      <c r="D171" s="2" t="s">
        <v>7</v>
      </c>
      <c r="E171" s="4">
        <v>44513</v>
      </c>
      <c r="F171" s="5" t="str">
        <f t="shared" si="4"/>
        <v>November</v>
      </c>
      <c r="G171" s="12">
        <f t="shared" si="5"/>
        <v>10</v>
      </c>
    </row>
    <row r="172" spans="1:7" ht="15">
      <c r="A172" s="11" t="s">
        <v>172</v>
      </c>
      <c r="B172" s="3">
        <v>44503</v>
      </c>
      <c r="C172" s="2" t="s">
        <v>9</v>
      </c>
      <c r="D172" s="2" t="s">
        <v>10</v>
      </c>
      <c r="E172" s="4">
        <v>44511</v>
      </c>
      <c r="F172" s="5" t="str">
        <f t="shared" si="4"/>
        <v>November</v>
      </c>
      <c r="G172" s="12">
        <f t="shared" si="5"/>
        <v>8</v>
      </c>
    </row>
    <row r="173" spans="1:7" ht="15">
      <c r="A173" s="11" t="s">
        <v>173</v>
      </c>
      <c r="B173" s="3">
        <v>44504</v>
      </c>
      <c r="C173" s="2" t="s">
        <v>12</v>
      </c>
      <c r="D173" s="2" t="s">
        <v>10</v>
      </c>
      <c r="E173" s="4">
        <v>44510</v>
      </c>
      <c r="F173" s="5" t="str">
        <f t="shared" si="4"/>
        <v>November</v>
      </c>
      <c r="G173" s="12">
        <f t="shared" si="5"/>
        <v>6</v>
      </c>
    </row>
    <row r="174" spans="1:7" ht="15">
      <c r="A174" s="11" t="s">
        <v>174</v>
      </c>
      <c r="B174" s="3">
        <v>44505</v>
      </c>
      <c r="C174" s="2" t="s">
        <v>12</v>
      </c>
      <c r="D174" s="2" t="s">
        <v>10</v>
      </c>
      <c r="E174" s="4">
        <v>44513</v>
      </c>
      <c r="F174" s="5" t="str">
        <f t="shared" si="4"/>
        <v>November</v>
      </c>
      <c r="G174" s="12">
        <f t="shared" si="5"/>
        <v>8</v>
      </c>
    </row>
    <row r="175" spans="1:7" ht="15">
      <c r="A175" s="11" t="s">
        <v>175</v>
      </c>
      <c r="B175" s="3">
        <v>44510</v>
      </c>
      <c r="C175" s="2" t="s">
        <v>12</v>
      </c>
      <c r="D175" s="2" t="s">
        <v>10</v>
      </c>
      <c r="E175" s="4">
        <v>44516</v>
      </c>
      <c r="F175" s="5" t="str">
        <f t="shared" si="4"/>
        <v>November</v>
      </c>
      <c r="G175" s="12">
        <f t="shared" si="5"/>
        <v>6</v>
      </c>
    </row>
    <row r="176" spans="1:7" ht="15">
      <c r="A176" s="11" t="s">
        <v>176</v>
      </c>
      <c r="B176" s="3">
        <v>44510</v>
      </c>
      <c r="C176" s="2" t="s">
        <v>9</v>
      </c>
      <c r="D176" s="2" t="s">
        <v>10</v>
      </c>
      <c r="E176" s="4">
        <v>44516</v>
      </c>
      <c r="F176" s="5" t="str">
        <f t="shared" si="4"/>
        <v>November</v>
      </c>
      <c r="G176" s="12">
        <f t="shared" si="5"/>
        <v>6</v>
      </c>
    </row>
    <row r="177" spans="1:7" ht="15">
      <c r="A177" s="11" t="s">
        <v>177</v>
      </c>
      <c r="B177" s="3">
        <v>44511</v>
      </c>
      <c r="C177" s="2" t="s">
        <v>9</v>
      </c>
      <c r="D177" s="2" t="s">
        <v>10</v>
      </c>
      <c r="E177" s="4">
        <v>44517</v>
      </c>
      <c r="F177" s="5" t="str">
        <f t="shared" si="4"/>
        <v>November</v>
      </c>
      <c r="G177" s="12">
        <f t="shared" si="5"/>
        <v>6</v>
      </c>
    </row>
    <row r="178" spans="1:7" ht="15">
      <c r="A178" s="11" t="s">
        <v>178</v>
      </c>
      <c r="B178" s="3">
        <v>44514</v>
      </c>
      <c r="C178" s="2" t="s">
        <v>9</v>
      </c>
      <c r="D178" s="2" t="s">
        <v>10</v>
      </c>
      <c r="E178" s="4">
        <v>44520</v>
      </c>
      <c r="F178" s="5" t="str">
        <f t="shared" si="4"/>
        <v>November</v>
      </c>
      <c r="G178" s="12">
        <f t="shared" si="5"/>
        <v>6</v>
      </c>
    </row>
    <row r="179" spans="1:7" ht="15">
      <c r="A179" s="11" t="s">
        <v>179</v>
      </c>
      <c r="B179" s="3">
        <v>44517</v>
      </c>
      <c r="C179" s="2" t="s">
        <v>9</v>
      </c>
      <c r="D179" s="2" t="s">
        <v>10</v>
      </c>
      <c r="E179" s="4">
        <v>44527</v>
      </c>
      <c r="F179" s="5" t="str">
        <f t="shared" si="4"/>
        <v>November</v>
      </c>
      <c r="G179" s="12">
        <f t="shared" si="5"/>
        <v>10</v>
      </c>
    </row>
    <row r="180" spans="1:7" ht="15">
      <c r="A180" s="11" t="s">
        <v>180</v>
      </c>
      <c r="B180" s="3">
        <v>44519</v>
      </c>
      <c r="C180" s="2" t="s">
        <v>9</v>
      </c>
      <c r="D180" s="2" t="s">
        <v>10</v>
      </c>
      <c r="E180" s="4">
        <v>44525</v>
      </c>
      <c r="F180" s="5" t="str">
        <f t="shared" si="4"/>
        <v>November</v>
      </c>
      <c r="G180" s="12">
        <f t="shared" si="5"/>
        <v>6</v>
      </c>
    </row>
    <row r="181" spans="1:7" ht="15">
      <c r="A181" s="11" t="s">
        <v>181</v>
      </c>
      <c r="B181" s="3">
        <v>44520</v>
      </c>
      <c r="C181" s="2" t="s">
        <v>12</v>
      </c>
      <c r="D181" s="2" t="s">
        <v>10</v>
      </c>
      <c r="E181" s="4">
        <v>44527</v>
      </c>
      <c r="F181" s="5" t="str">
        <f t="shared" si="4"/>
        <v>November</v>
      </c>
      <c r="G181" s="12">
        <f t="shared" si="5"/>
        <v>7</v>
      </c>
    </row>
    <row r="182" spans="1:7" ht="15">
      <c r="A182" s="11" t="s">
        <v>73</v>
      </c>
      <c r="B182" s="3">
        <v>44520</v>
      </c>
      <c r="C182" s="2" t="s">
        <v>12</v>
      </c>
      <c r="D182" s="2" t="s">
        <v>10</v>
      </c>
      <c r="E182" s="4">
        <v>44526</v>
      </c>
      <c r="F182" s="5" t="str">
        <f t="shared" si="4"/>
        <v>November</v>
      </c>
      <c r="G182" s="12">
        <f t="shared" si="5"/>
        <v>6</v>
      </c>
    </row>
    <row r="183" spans="1:7" ht="15">
      <c r="A183" s="11" t="s">
        <v>182</v>
      </c>
      <c r="B183" s="3">
        <v>44520</v>
      </c>
      <c r="C183" s="2" t="s">
        <v>9</v>
      </c>
      <c r="D183" s="2" t="s">
        <v>10</v>
      </c>
      <c r="E183" s="4">
        <v>44527</v>
      </c>
      <c r="F183" s="5" t="str">
        <f t="shared" si="4"/>
        <v>November</v>
      </c>
      <c r="G183" s="12">
        <f t="shared" si="5"/>
        <v>7</v>
      </c>
    </row>
    <row r="184" spans="1:7" ht="15">
      <c r="A184" s="11" t="s">
        <v>183</v>
      </c>
      <c r="B184" s="3">
        <v>44522</v>
      </c>
      <c r="C184" s="2" t="s">
        <v>12</v>
      </c>
      <c r="D184" s="2" t="s">
        <v>10</v>
      </c>
      <c r="E184" s="4">
        <v>44527</v>
      </c>
      <c r="F184" s="5" t="str">
        <f t="shared" si="4"/>
        <v>November</v>
      </c>
      <c r="G184" s="12">
        <f t="shared" si="5"/>
        <v>5</v>
      </c>
    </row>
    <row r="185" spans="1:7" ht="15">
      <c r="A185" s="11" t="s">
        <v>184</v>
      </c>
      <c r="B185" s="3">
        <v>44524</v>
      </c>
      <c r="C185" s="2" t="s">
        <v>9</v>
      </c>
      <c r="D185" s="2" t="s">
        <v>10</v>
      </c>
      <c r="E185" s="4">
        <v>44532</v>
      </c>
      <c r="F185" s="5" t="str">
        <f t="shared" si="4"/>
        <v>November</v>
      </c>
      <c r="G185" s="12">
        <f t="shared" si="5"/>
        <v>8</v>
      </c>
    </row>
    <row r="186" spans="1:7" ht="15">
      <c r="A186" s="11" t="s">
        <v>185</v>
      </c>
      <c r="B186" s="3">
        <v>44524</v>
      </c>
      <c r="C186" s="2" t="s">
        <v>9</v>
      </c>
      <c r="D186" s="2" t="s">
        <v>10</v>
      </c>
      <c r="E186" s="4">
        <v>44530</v>
      </c>
      <c r="F186" s="5" t="str">
        <f t="shared" si="4"/>
        <v>November</v>
      </c>
      <c r="G186" s="12">
        <f t="shared" si="5"/>
        <v>6</v>
      </c>
    </row>
    <row r="187" spans="1:7" ht="15">
      <c r="A187" s="11" t="s">
        <v>186</v>
      </c>
      <c r="B187" s="3">
        <v>44532</v>
      </c>
      <c r="C187" s="2" t="s">
        <v>9</v>
      </c>
      <c r="D187" s="2" t="s">
        <v>15</v>
      </c>
      <c r="E187" s="4">
        <v>44538</v>
      </c>
      <c r="F187" s="5" t="str">
        <f t="shared" si="4"/>
        <v>December</v>
      </c>
      <c r="G187" s="12">
        <f t="shared" si="5"/>
        <v>6</v>
      </c>
    </row>
    <row r="188" spans="1:7" ht="15">
      <c r="A188" s="11" t="s">
        <v>187</v>
      </c>
      <c r="B188" s="3">
        <v>44533</v>
      </c>
      <c r="C188" s="2" t="s">
        <v>6</v>
      </c>
      <c r="D188" s="2" t="s">
        <v>10</v>
      </c>
      <c r="E188" s="4">
        <v>44541</v>
      </c>
      <c r="F188" s="5" t="str">
        <f t="shared" si="4"/>
        <v>December</v>
      </c>
      <c r="G188" s="12">
        <f t="shared" si="5"/>
        <v>8</v>
      </c>
    </row>
    <row r="189" spans="1:7" ht="15">
      <c r="A189" s="11" t="s">
        <v>188</v>
      </c>
      <c r="B189" s="3">
        <v>44539</v>
      </c>
      <c r="C189" s="2" t="s">
        <v>9</v>
      </c>
      <c r="D189" s="2" t="s">
        <v>10</v>
      </c>
      <c r="E189" s="4">
        <v>44546</v>
      </c>
      <c r="F189" s="5" t="str">
        <f t="shared" si="4"/>
        <v>December</v>
      </c>
      <c r="G189" s="12">
        <f t="shared" si="5"/>
        <v>7</v>
      </c>
    </row>
    <row r="190" spans="1:7" ht="15">
      <c r="A190" s="11" t="s">
        <v>189</v>
      </c>
      <c r="B190" s="3">
        <v>44540</v>
      </c>
      <c r="C190" s="2" t="s">
        <v>9</v>
      </c>
      <c r="D190" s="2" t="s">
        <v>15</v>
      </c>
      <c r="E190" s="4">
        <v>44546</v>
      </c>
      <c r="F190" s="5" t="str">
        <f t="shared" si="4"/>
        <v>December</v>
      </c>
      <c r="G190" s="12">
        <f t="shared" si="5"/>
        <v>6</v>
      </c>
    </row>
    <row r="191" spans="1:7" ht="15">
      <c r="A191" s="11" t="s">
        <v>190</v>
      </c>
      <c r="B191" s="3">
        <v>44541</v>
      </c>
      <c r="C191" s="2" t="s">
        <v>9</v>
      </c>
      <c r="D191" s="2" t="s">
        <v>7</v>
      </c>
      <c r="E191" s="4">
        <v>44547</v>
      </c>
      <c r="F191" s="5" t="str">
        <f t="shared" si="4"/>
        <v>December</v>
      </c>
      <c r="G191" s="12">
        <f t="shared" si="5"/>
        <v>6</v>
      </c>
    </row>
    <row r="192" spans="1:7" ht="15">
      <c r="A192" s="11" t="s">
        <v>191</v>
      </c>
      <c r="B192" s="3">
        <v>44542</v>
      </c>
      <c r="C192" s="2" t="s">
        <v>9</v>
      </c>
      <c r="D192" s="2" t="s">
        <v>10</v>
      </c>
      <c r="E192" s="4">
        <v>44549</v>
      </c>
      <c r="F192" s="5" t="str">
        <f t="shared" si="4"/>
        <v>December</v>
      </c>
      <c r="G192" s="12">
        <f t="shared" si="5"/>
        <v>7</v>
      </c>
    </row>
    <row r="193" spans="1:7" ht="15">
      <c r="A193" s="11" t="s">
        <v>192</v>
      </c>
      <c r="B193" s="3">
        <v>44542</v>
      </c>
      <c r="C193" s="2" t="s">
        <v>9</v>
      </c>
      <c r="D193" s="2" t="s">
        <v>10</v>
      </c>
      <c r="E193" s="4">
        <v>44551</v>
      </c>
      <c r="F193" s="5" t="str">
        <f t="shared" si="4"/>
        <v>December</v>
      </c>
      <c r="G193" s="12">
        <f t="shared" si="5"/>
        <v>9</v>
      </c>
    </row>
    <row r="194" spans="1:9" ht="15">
      <c r="A194" s="11" t="s">
        <v>193</v>
      </c>
      <c r="B194" s="3">
        <v>44543</v>
      </c>
      <c r="C194" s="2" t="s">
        <v>9</v>
      </c>
      <c r="D194" s="2" t="s">
        <v>15</v>
      </c>
      <c r="E194" s="4">
        <v>44549</v>
      </c>
      <c r="F194" s="5" t="str">
        <f t="shared" si="4"/>
        <v>December</v>
      </c>
      <c r="G194" s="12">
        <f t="shared" si="5"/>
        <v>6</v>
      </c>
      <c r="I194" s="18"/>
    </row>
    <row r="195" spans="1:7" ht="15">
      <c r="A195" s="11" t="s">
        <v>194</v>
      </c>
      <c r="B195" s="3">
        <v>44546</v>
      </c>
      <c r="C195" s="2" t="s">
        <v>9</v>
      </c>
      <c r="D195" s="2" t="s">
        <v>10</v>
      </c>
      <c r="E195" s="4">
        <v>44551</v>
      </c>
      <c r="F195" s="5" t="str">
        <f aca="true" t="shared" si="6" ref="F195:F204">TEXT(B195,"mmmm")</f>
        <v>December</v>
      </c>
      <c r="G195" s="12">
        <f aca="true" t="shared" si="7" ref="G195:G204">DATEDIF(B195,E195,"d")</f>
        <v>5</v>
      </c>
    </row>
    <row r="196" spans="1:7" ht="15">
      <c r="A196" s="11" t="s">
        <v>195</v>
      </c>
      <c r="B196" s="3">
        <v>44548</v>
      </c>
      <c r="C196" s="2" t="s">
        <v>12</v>
      </c>
      <c r="D196" s="2" t="s">
        <v>10</v>
      </c>
      <c r="E196" s="4">
        <v>44553</v>
      </c>
      <c r="F196" s="5" t="str">
        <f t="shared" si="6"/>
        <v>December</v>
      </c>
      <c r="G196" s="12">
        <f t="shared" si="7"/>
        <v>5</v>
      </c>
    </row>
    <row r="197" spans="1:7" ht="15">
      <c r="A197" s="11" t="s">
        <v>196</v>
      </c>
      <c r="B197" s="3">
        <v>44548</v>
      </c>
      <c r="C197" s="2" t="s">
        <v>9</v>
      </c>
      <c r="D197" s="2" t="s">
        <v>10</v>
      </c>
      <c r="E197" s="4">
        <v>44553</v>
      </c>
      <c r="F197" s="5" t="str">
        <f t="shared" si="6"/>
        <v>December</v>
      </c>
      <c r="G197" s="12">
        <f t="shared" si="7"/>
        <v>5</v>
      </c>
    </row>
    <row r="198" spans="1:7" ht="15">
      <c r="A198" s="11" t="s">
        <v>197</v>
      </c>
      <c r="B198" s="3">
        <v>44550</v>
      </c>
      <c r="C198" s="2" t="s">
        <v>9</v>
      </c>
      <c r="D198" s="2" t="s">
        <v>15</v>
      </c>
      <c r="E198" s="4">
        <v>44555</v>
      </c>
      <c r="F198" s="5" t="str">
        <f t="shared" si="6"/>
        <v>December</v>
      </c>
      <c r="G198" s="12">
        <f t="shared" si="7"/>
        <v>5</v>
      </c>
    </row>
    <row r="199" spans="1:7" ht="15">
      <c r="A199" s="11" t="s">
        <v>198</v>
      </c>
      <c r="B199" s="3">
        <v>44556</v>
      </c>
      <c r="C199" s="2" t="s">
        <v>9</v>
      </c>
      <c r="D199" s="2" t="s">
        <v>10</v>
      </c>
      <c r="E199" s="4">
        <v>44564</v>
      </c>
      <c r="F199" s="5" t="str">
        <f t="shared" si="6"/>
        <v>December</v>
      </c>
      <c r="G199" s="12">
        <f t="shared" si="7"/>
        <v>8</v>
      </c>
    </row>
    <row r="200" spans="1:7" ht="15">
      <c r="A200" s="11" t="s">
        <v>199</v>
      </c>
      <c r="B200" s="3">
        <v>44556</v>
      </c>
      <c r="C200" s="2" t="s">
        <v>9</v>
      </c>
      <c r="D200" s="2" t="s">
        <v>15</v>
      </c>
      <c r="E200" s="4">
        <v>44562</v>
      </c>
      <c r="F200" s="5" t="str">
        <f t="shared" si="6"/>
        <v>December</v>
      </c>
      <c r="G200" s="12">
        <f t="shared" si="7"/>
        <v>6</v>
      </c>
    </row>
    <row r="201" spans="1:7" ht="15">
      <c r="A201" s="11" t="s">
        <v>200</v>
      </c>
      <c r="B201" s="3">
        <v>44556</v>
      </c>
      <c r="C201" s="2" t="s">
        <v>6</v>
      </c>
      <c r="D201" s="2" t="s">
        <v>10</v>
      </c>
      <c r="E201" s="4">
        <v>44562</v>
      </c>
      <c r="F201" s="5" t="str">
        <f t="shared" si="6"/>
        <v>December</v>
      </c>
      <c r="G201" s="12">
        <f t="shared" si="7"/>
        <v>6</v>
      </c>
    </row>
    <row r="202" spans="1:7" ht="15">
      <c r="A202" s="11" t="s">
        <v>201</v>
      </c>
      <c r="B202" s="3">
        <v>44556</v>
      </c>
      <c r="C202" s="2" t="s">
        <v>6</v>
      </c>
      <c r="D202" s="2" t="s">
        <v>10</v>
      </c>
      <c r="E202" s="4">
        <v>44563</v>
      </c>
      <c r="F202" s="5" t="str">
        <f t="shared" si="6"/>
        <v>December</v>
      </c>
      <c r="G202" s="12">
        <f t="shared" si="7"/>
        <v>7</v>
      </c>
    </row>
    <row r="203" spans="1:7" ht="15">
      <c r="A203" s="11" t="s">
        <v>202</v>
      </c>
      <c r="B203" s="3">
        <v>44557</v>
      </c>
      <c r="C203" s="2" t="s">
        <v>12</v>
      </c>
      <c r="D203" s="2" t="s">
        <v>10</v>
      </c>
      <c r="E203" s="4">
        <v>44567</v>
      </c>
      <c r="F203" s="5" t="str">
        <f t="shared" si="6"/>
        <v>December</v>
      </c>
      <c r="G203" s="12">
        <f t="shared" si="7"/>
        <v>10</v>
      </c>
    </row>
    <row r="204" spans="1:7" ht="15">
      <c r="A204" s="11" t="s">
        <v>203</v>
      </c>
      <c r="B204" s="3">
        <v>44557</v>
      </c>
      <c r="C204" s="2" t="s">
        <v>6</v>
      </c>
      <c r="D204" s="2" t="s">
        <v>7</v>
      </c>
      <c r="E204" s="4">
        <v>44565</v>
      </c>
      <c r="F204" s="5" t="str">
        <f t="shared" si="6"/>
        <v>December</v>
      </c>
      <c r="G204" s="12">
        <f t="shared" si="7"/>
        <v>8</v>
      </c>
    </row>
  </sheetData>
  <printOptions/>
  <pageMargins left="0.7" right="0.7" top="0.75" bottom="0.75" header="0.3" footer="0.3"/>
  <pageSetup horizontalDpi="600" verticalDpi="600" orientation="portrait" paperSize="9" r:id="rId2"/>
  <tableParts>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993ACD-EC66-4BE3-AEE7-EC6A2D4FCCEE}">
  <dimension ref="A3:B41"/>
  <sheetViews>
    <sheetView showGridLines="0" tabSelected="1" view="pageBreakPreview" zoomScaleSheetLayoutView="100" workbookViewId="0" topLeftCell="H1">
      <selection activeCell="U24" sqref="U24"/>
    </sheetView>
  </sheetViews>
  <sheetFormatPr defaultColWidth="9.140625" defaultRowHeight="15"/>
  <cols>
    <col min="1" max="1" width="13.421875" style="0" hidden="1" customWidth="1"/>
    <col min="2" max="2" width="26.7109375" style="0" hidden="1" customWidth="1"/>
    <col min="3" max="3" width="9.7109375" style="0" hidden="1" customWidth="1"/>
    <col min="4" max="4" width="9.00390625" style="0" hidden="1" customWidth="1"/>
    <col min="5" max="5" width="11.28125" style="0" hidden="1" customWidth="1"/>
    <col min="6" max="7" width="16.28125" style="0" hidden="1" customWidth="1"/>
    <col min="8" max="8" width="16.28125" style="0" bestFit="1" customWidth="1"/>
    <col min="9" max="10" width="11.28125" style="0" bestFit="1" customWidth="1"/>
  </cols>
  <sheetData>
    <row r="3" spans="1:2" ht="15">
      <c r="A3" t="s">
        <v>205</v>
      </c>
      <c r="B3" t="s">
        <v>222</v>
      </c>
    </row>
    <row r="4" spans="1:2" ht="15">
      <c r="A4" s="6" t="s">
        <v>206</v>
      </c>
      <c r="B4">
        <v>19</v>
      </c>
    </row>
    <row r="5" spans="1:2" ht="15">
      <c r="A5" s="6" t="s">
        <v>207</v>
      </c>
      <c r="B5">
        <v>18</v>
      </c>
    </row>
    <row r="6" spans="1:2" ht="15">
      <c r="A6" s="6" t="s">
        <v>208</v>
      </c>
      <c r="B6">
        <v>12</v>
      </c>
    </row>
    <row r="7" spans="1:2" ht="15">
      <c r="A7" s="8" t="s">
        <v>209</v>
      </c>
      <c r="B7" s="9">
        <v>24</v>
      </c>
    </row>
    <row r="8" spans="1:2" ht="15">
      <c r="A8" s="6" t="s">
        <v>210</v>
      </c>
      <c r="B8">
        <v>12</v>
      </c>
    </row>
    <row r="9" spans="1:2" ht="15">
      <c r="A9" s="6" t="s">
        <v>211</v>
      </c>
      <c r="B9">
        <v>15</v>
      </c>
    </row>
    <row r="10" spans="1:2" ht="15">
      <c r="A10" s="6" t="s">
        <v>212</v>
      </c>
      <c r="B10">
        <v>16</v>
      </c>
    </row>
    <row r="11" spans="1:2" ht="15">
      <c r="A11" s="6" t="s">
        <v>213</v>
      </c>
      <c r="B11">
        <v>20</v>
      </c>
    </row>
    <row r="12" spans="1:2" ht="15">
      <c r="A12" s="6" t="s">
        <v>214</v>
      </c>
      <c r="B12">
        <v>14</v>
      </c>
    </row>
    <row r="13" spans="1:2" ht="15">
      <c r="A13" s="6" t="s">
        <v>215</v>
      </c>
      <c r="B13">
        <v>15</v>
      </c>
    </row>
    <row r="14" spans="1:2" ht="15">
      <c r="A14" s="6" t="s">
        <v>216</v>
      </c>
      <c r="B14">
        <v>20</v>
      </c>
    </row>
    <row r="15" spans="1:2" ht="15">
      <c r="A15" s="6" t="s">
        <v>217</v>
      </c>
      <c r="B15">
        <v>18</v>
      </c>
    </row>
    <row r="16" spans="1:2" ht="15">
      <c r="A16" s="6" t="s">
        <v>218</v>
      </c>
      <c r="B16">
        <v>203</v>
      </c>
    </row>
    <row r="21" spans="1:2" ht="15">
      <c r="A21" t="s">
        <v>205</v>
      </c>
      <c r="B21" t="s">
        <v>219</v>
      </c>
    </row>
    <row r="22" spans="1:2" ht="15">
      <c r="A22" s="6" t="s">
        <v>9</v>
      </c>
      <c r="B22">
        <v>113</v>
      </c>
    </row>
    <row r="23" spans="1:2" ht="15">
      <c r="A23" s="6" t="s">
        <v>12</v>
      </c>
      <c r="B23">
        <v>52</v>
      </c>
    </row>
    <row r="24" spans="1:2" ht="15">
      <c r="A24" s="6" t="s">
        <v>6</v>
      </c>
      <c r="B24">
        <v>38</v>
      </c>
    </row>
    <row r="25" spans="1:2" ht="15">
      <c r="A25" s="6" t="s">
        <v>218</v>
      </c>
      <c r="B25">
        <v>203</v>
      </c>
    </row>
    <row r="28" spans="1:2" ht="15">
      <c r="A28" t="s">
        <v>205</v>
      </c>
      <c r="B28" t="s">
        <v>220</v>
      </c>
    </row>
    <row r="29" spans="1:2" ht="15">
      <c r="A29" s="6" t="s">
        <v>10</v>
      </c>
      <c r="B29">
        <v>151</v>
      </c>
    </row>
    <row r="30" spans="1:2" ht="15">
      <c r="A30" s="6" t="s">
        <v>15</v>
      </c>
      <c r="B30">
        <v>30</v>
      </c>
    </row>
    <row r="31" spans="1:2" ht="15">
      <c r="A31" s="6" t="s">
        <v>7</v>
      </c>
      <c r="B31">
        <v>22</v>
      </c>
    </row>
    <row r="32" spans="1:2" ht="15">
      <c r="A32" s="6" t="s">
        <v>218</v>
      </c>
      <c r="B32">
        <v>203</v>
      </c>
    </row>
    <row r="38" spans="1:2" ht="15">
      <c r="A38" t="s">
        <v>205</v>
      </c>
      <c r="B38" t="s">
        <v>223</v>
      </c>
    </row>
    <row r="39" spans="1:2" ht="15">
      <c r="A39" s="6" t="s">
        <v>7</v>
      </c>
      <c r="B39" s="7">
        <v>7.545454545454546</v>
      </c>
    </row>
    <row r="40" spans="1:2" ht="15">
      <c r="A40" s="6" t="s">
        <v>10</v>
      </c>
      <c r="B40" s="7">
        <v>7.695364238410596</v>
      </c>
    </row>
    <row r="41" spans="1:2" ht="15">
      <c r="A41" s="6" t="s">
        <v>15</v>
      </c>
      <c r="B41" s="7">
        <v>7.633333333333334</v>
      </c>
    </row>
  </sheetData>
  <printOptions/>
  <pageMargins left="0.7" right="0.7" top="0.75" bottom="0.75" header="0.3" footer="0.3"/>
  <pageSetup horizontalDpi="600" verticalDpi="600" orientation="portrait" paperSize="9" r:id="rId2"/>
  <rowBreaks count="1" manualBreakCount="1">
    <brk id="49"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 Regino Quiambao</dc:creator>
  <cp:keywords/>
  <dc:description/>
  <cp:lastModifiedBy>Jose Regino Quiambao</cp:lastModifiedBy>
  <dcterms:created xsi:type="dcterms:W3CDTF">2022-11-24T15:53:41Z</dcterms:created>
  <dcterms:modified xsi:type="dcterms:W3CDTF">2023-03-17T10:41:41Z</dcterms:modified>
  <cp:category/>
  <cp:version/>
  <cp:contentType/>
  <cp:contentStatus/>
</cp:coreProperties>
</file>